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сайт\"/>
    </mc:Choice>
  </mc:AlternateContent>
  <bookViews>
    <workbookView xWindow="0" yWindow="0" windowWidth="1944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00" i="1" l="1"/>
  <c r="H200" i="1"/>
  <c r="I200" i="1"/>
  <c r="J200" i="1"/>
  <c r="L200" i="1"/>
  <c r="F200" i="1"/>
  <c r="L190" i="1"/>
  <c r="J190" i="1"/>
  <c r="J201" i="1" s="1"/>
  <c r="I190" i="1"/>
  <c r="I201" i="1" s="1"/>
  <c r="H190" i="1"/>
  <c r="H201" i="1" s="1"/>
  <c r="G190" i="1"/>
  <c r="G201" i="1" s="1"/>
  <c r="F190" i="1"/>
  <c r="F201" i="1" s="1"/>
  <c r="L201" i="1" l="1"/>
  <c r="B191" i="1"/>
  <c r="A191" i="1"/>
  <c r="L100" i="1"/>
  <c r="J100" i="1"/>
  <c r="I100" i="1"/>
  <c r="H100" i="1"/>
  <c r="G100" i="1"/>
  <c r="F100" i="1"/>
  <c r="L92" i="1" l="1"/>
  <c r="J92" i="1"/>
  <c r="I92" i="1"/>
  <c r="H92" i="1"/>
  <c r="G92" i="1"/>
  <c r="F92" i="1"/>
  <c r="L101" i="1"/>
  <c r="J101" i="1"/>
  <c r="I101" i="1"/>
  <c r="H101" i="1"/>
  <c r="G101" i="1"/>
  <c r="F101" i="1"/>
  <c r="B101" i="1"/>
  <c r="A101" i="1"/>
  <c r="A93" i="1"/>
  <c r="J157" i="1" l="1"/>
  <c r="I44" i="1"/>
  <c r="G21" i="1"/>
  <c r="B183" i="1" l="1"/>
  <c r="A183" i="1"/>
  <c r="L182" i="1"/>
  <c r="J182" i="1"/>
  <c r="I182" i="1"/>
  <c r="H182" i="1"/>
  <c r="G182" i="1"/>
  <c r="F182" i="1"/>
  <c r="B175" i="1"/>
  <c r="A175" i="1"/>
  <c r="L174" i="1"/>
  <c r="L183" i="1" s="1"/>
  <c r="J174" i="1"/>
  <c r="J183" i="1" s="1"/>
  <c r="I174" i="1"/>
  <c r="I183" i="1" s="1"/>
  <c r="H174" i="1"/>
  <c r="G174" i="1"/>
  <c r="G183" i="1" s="1"/>
  <c r="F174" i="1"/>
  <c r="F183" i="1" s="1"/>
  <c r="B167" i="1"/>
  <c r="A167" i="1"/>
  <c r="L166" i="1"/>
  <c r="J166" i="1"/>
  <c r="I166" i="1"/>
  <c r="H166" i="1"/>
  <c r="G166" i="1"/>
  <c r="F166" i="1"/>
  <c r="B158" i="1"/>
  <c r="A158" i="1"/>
  <c r="L157" i="1"/>
  <c r="L167" i="1" s="1"/>
  <c r="J167" i="1"/>
  <c r="I157" i="1"/>
  <c r="I167" i="1" s="1"/>
  <c r="H157" i="1"/>
  <c r="G157" i="1"/>
  <c r="G167" i="1" s="1"/>
  <c r="F157" i="1"/>
  <c r="B150" i="1"/>
  <c r="A150" i="1"/>
  <c r="L149" i="1"/>
  <c r="J149" i="1"/>
  <c r="I149" i="1"/>
  <c r="H149" i="1"/>
  <c r="G149" i="1"/>
  <c r="F149" i="1"/>
  <c r="B142" i="1"/>
  <c r="A142" i="1"/>
  <c r="L141" i="1"/>
  <c r="L150" i="1" s="1"/>
  <c r="J141" i="1"/>
  <c r="I141" i="1"/>
  <c r="I150" i="1" s="1"/>
  <c r="H141" i="1"/>
  <c r="H150" i="1" s="1"/>
  <c r="G141" i="1"/>
  <c r="G150" i="1" s="1"/>
  <c r="F141" i="1"/>
  <c r="F150" i="1" s="1"/>
  <c r="B135" i="1"/>
  <c r="A135" i="1"/>
  <c r="L134" i="1"/>
  <c r="J134" i="1"/>
  <c r="I134" i="1"/>
  <c r="H134" i="1"/>
  <c r="G134" i="1"/>
  <c r="F134" i="1"/>
  <c r="B127" i="1"/>
  <c r="A127" i="1"/>
  <c r="L135" i="1"/>
  <c r="J126" i="1"/>
  <c r="I126" i="1"/>
  <c r="I135" i="1" s="1"/>
  <c r="H126" i="1"/>
  <c r="G126" i="1"/>
  <c r="G135" i="1" s="1"/>
  <c r="F126" i="1"/>
  <c r="F135" i="1" s="1"/>
  <c r="B118" i="1"/>
  <c r="A118" i="1"/>
  <c r="L117" i="1"/>
  <c r="J117" i="1"/>
  <c r="I117" i="1"/>
  <c r="H117" i="1"/>
  <c r="G117" i="1"/>
  <c r="F117" i="1"/>
  <c r="B109" i="1"/>
  <c r="A109" i="1"/>
  <c r="L108" i="1"/>
  <c r="L118" i="1" s="1"/>
  <c r="J108" i="1"/>
  <c r="J118" i="1" s="1"/>
  <c r="I108" i="1"/>
  <c r="H108" i="1"/>
  <c r="H118" i="1" s="1"/>
  <c r="G108" i="1"/>
  <c r="G118" i="1" s="1"/>
  <c r="F108" i="1"/>
  <c r="B85" i="1"/>
  <c r="A85" i="1"/>
  <c r="L84" i="1"/>
  <c r="J84" i="1"/>
  <c r="I84" i="1"/>
  <c r="H84" i="1"/>
  <c r="G84" i="1"/>
  <c r="F84" i="1"/>
  <c r="B77" i="1"/>
  <c r="A77" i="1"/>
  <c r="L76" i="1"/>
  <c r="L85" i="1" s="1"/>
  <c r="J76" i="1"/>
  <c r="I76" i="1"/>
  <c r="I85" i="1" s="1"/>
  <c r="H76" i="1"/>
  <c r="H85" i="1" s="1"/>
  <c r="G76" i="1"/>
  <c r="G85" i="1" s="1"/>
  <c r="F76" i="1"/>
  <c r="B69" i="1"/>
  <c r="A69" i="1"/>
  <c r="L68" i="1"/>
  <c r="J68" i="1"/>
  <c r="I68" i="1"/>
  <c r="H68" i="1"/>
  <c r="G68" i="1"/>
  <c r="F68" i="1"/>
  <c r="B61" i="1"/>
  <c r="A61" i="1"/>
  <c r="L60" i="1"/>
  <c r="L69" i="1" s="1"/>
  <c r="J60" i="1"/>
  <c r="I60" i="1"/>
  <c r="I69" i="1" s="1"/>
  <c r="H60" i="1"/>
  <c r="G60" i="1"/>
  <c r="F60" i="1"/>
  <c r="B53" i="1"/>
  <c r="A53" i="1"/>
  <c r="L52" i="1"/>
  <c r="J52" i="1"/>
  <c r="I52" i="1"/>
  <c r="H52" i="1"/>
  <c r="G52" i="1"/>
  <c r="F52" i="1"/>
  <c r="B45" i="1"/>
  <c r="A45" i="1"/>
  <c r="L44" i="1"/>
  <c r="J44" i="1"/>
  <c r="I53" i="1"/>
  <c r="H44" i="1"/>
  <c r="H53" i="1" s="1"/>
  <c r="G44" i="1"/>
  <c r="G53" i="1" s="1"/>
  <c r="F44" i="1"/>
  <c r="B37" i="1"/>
  <c r="A37" i="1"/>
  <c r="L36" i="1"/>
  <c r="J36" i="1"/>
  <c r="I36" i="1"/>
  <c r="H36" i="1"/>
  <c r="G36" i="1"/>
  <c r="F36" i="1"/>
  <c r="B29" i="1"/>
  <c r="A29" i="1"/>
  <c r="L28" i="1"/>
  <c r="L37" i="1" s="1"/>
  <c r="J28" i="1"/>
  <c r="I28" i="1"/>
  <c r="H28" i="1"/>
  <c r="H37" i="1" s="1"/>
  <c r="G28" i="1"/>
  <c r="G37" i="1" s="1"/>
  <c r="F28" i="1"/>
  <c r="B21" i="1"/>
  <c r="A21" i="1"/>
  <c r="L20" i="1"/>
  <c r="L21" i="1" s="1"/>
  <c r="J20" i="1"/>
  <c r="J21" i="1" s="1"/>
  <c r="I20" i="1"/>
  <c r="I21" i="1" s="1"/>
  <c r="H20" i="1"/>
  <c r="H21" i="1" s="1"/>
  <c r="F20" i="1"/>
  <c r="F21" i="1" s="1"/>
  <c r="B14" i="1"/>
  <c r="A14" i="1"/>
  <c r="J53" i="1" l="1"/>
  <c r="I118" i="1"/>
  <c r="J69" i="1"/>
  <c r="F85" i="1"/>
  <c r="J135" i="1"/>
  <c r="F69" i="1"/>
  <c r="H167" i="1"/>
  <c r="F37" i="1"/>
  <c r="J37" i="1"/>
  <c r="F53" i="1"/>
  <c r="F118" i="1"/>
  <c r="J150" i="1"/>
  <c r="I37" i="1"/>
  <c r="L53" i="1"/>
  <c r="L202" i="1" s="1"/>
  <c r="G69" i="1"/>
  <c r="G202" i="1" s="1"/>
  <c r="H69" i="1"/>
  <c r="J85" i="1"/>
  <c r="H135" i="1"/>
  <c r="F167" i="1"/>
  <c r="H183" i="1"/>
  <c r="I202" i="1" l="1"/>
  <c r="J202" i="1"/>
  <c r="F202" i="1"/>
  <c r="H202" i="1"/>
</calcChain>
</file>

<file path=xl/sharedStrings.xml><?xml version="1.0" encoding="utf-8"?>
<sst xmlns="http://schemas.openxmlformats.org/spreadsheetml/2006/main" count="409" uniqueCount="125">
  <si>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</si>
  <si>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</si>
  <si>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</si>
  <si>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</si>
  <si>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</si>
  <si>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</si>
  <si>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</si>
  <si>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</si>
  <si>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</si>
  <si>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</si>
  <si>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</si>
  <si>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</si>
  <si>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</si>
  <si>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</si>
  <si>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</si>
  <si>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</si>
  <si>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</si>
  <si>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</si>
  <si>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</si>
  <si>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</si>
  <si>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</si>
  <si>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</si>
  <si>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итого</t>
  </si>
  <si>
    <t>Вес блюда, г</t>
  </si>
  <si>
    <t>Цена</t>
  </si>
  <si>
    <t>день</t>
  </si>
  <si>
    <t>месяц</t>
  </si>
  <si>
    <t>год</t>
  </si>
  <si>
    <t>Горячее блюдо</t>
  </si>
  <si>
    <t>Биточек "Уральский"  мясо-капустный</t>
  </si>
  <si>
    <t>Соус</t>
  </si>
  <si>
    <t>Соус красный основной</t>
  </si>
  <si>
    <t>Гарнир</t>
  </si>
  <si>
    <t>Каша гречневая рассыпчатая</t>
  </si>
  <si>
    <t>Гор.напиток</t>
  </si>
  <si>
    <t>Чай с лимоном*</t>
  </si>
  <si>
    <t>Сок,фрукты</t>
  </si>
  <si>
    <t>Фрукт</t>
  </si>
  <si>
    <t>Хлеб, мучные изделия</t>
  </si>
  <si>
    <t>Хлеб пшеничный.</t>
  </si>
  <si>
    <t>Хлеб ржаной</t>
  </si>
  <si>
    <t>Салат, овощная добавка</t>
  </si>
  <si>
    <t>Салат из белокочанной капусты с огурцом, Здоровье</t>
  </si>
  <si>
    <t>Суп</t>
  </si>
  <si>
    <t>Суп кудрявый с пшеном и яйцом</t>
  </si>
  <si>
    <t>Плов с мясом птицы</t>
  </si>
  <si>
    <t>Напиток</t>
  </si>
  <si>
    <t>Напиток из плодов шиповника</t>
  </si>
  <si>
    <t>Булочка дорожная.</t>
  </si>
  <si>
    <t>Хлеб ржаной.</t>
  </si>
  <si>
    <t>Биточек из курицы</t>
  </si>
  <si>
    <t>Соус сметанный с томатом</t>
  </si>
  <si>
    <t>Картофель тушеный</t>
  </si>
  <si>
    <t>Чай с сахаром*</t>
  </si>
  <si>
    <t>Огурцы свежие порционно</t>
  </si>
  <si>
    <t>Щи из свежей капусты с картофелем со сметаной</t>
  </si>
  <si>
    <t>Второе блюдо</t>
  </si>
  <si>
    <t>Фрикадельки из говядины, тушенные в соусе сметанным</t>
  </si>
  <si>
    <t>Компот из ягод</t>
  </si>
  <si>
    <t>Каши молочные, омлеты, запеканки</t>
  </si>
  <si>
    <t>Запеканка (сырники) из творога с морковью</t>
  </si>
  <si>
    <t>Молоко сгущеное</t>
  </si>
  <si>
    <t>Какао с молоком</t>
  </si>
  <si>
    <t>Груши</t>
  </si>
  <si>
    <t>Салат из белокочанной капусты с морковью с маслом растительным</t>
  </si>
  <si>
    <t>Рассольник ленинградский со сметаной</t>
  </si>
  <si>
    <t>Фрикасе из мяса птицы со сметанным соусом</t>
  </si>
  <si>
    <t>Рагу из овощей</t>
  </si>
  <si>
    <t>Сок натуральный</t>
  </si>
  <si>
    <t xml:space="preserve"> </t>
  </si>
  <si>
    <t>Бутерброды, сыр, масло</t>
  </si>
  <si>
    <t>Бутерброд с сыром</t>
  </si>
  <si>
    <t>Блюдо из творога и яиц</t>
  </si>
  <si>
    <t>Омлет запеченный или паровой</t>
  </si>
  <si>
    <t>Чай с молоком</t>
  </si>
  <si>
    <t>Помидоры порционно</t>
  </si>
  <si>
    <t>Суп-крем из разных овощей</t>
  </si>
  <si>
    <t>Котлета рыбная</t>
  </si>
  <si>
    <t>Картофель отварной</t>
  </si>
  <si>
    <t>Компот из свежих плодов</t>
  </si>
  <si>
    <t>Голубцы ленивые из мяса</t>
  </si>
  <si>
    <t>Компот из смеси сухофруктов</t>
  </si>
  <si>
    <t>Кондитерские изделия</t>
  </si>
  <si>
    <t>Манник</t>
  </si>
  <si>
    <t>Салат из свежих помидоров и огурцов</t>
  </si>
  <si>
    <t>Суп-пюре из гороха</t>
  </si>
  <si>
    <t>Гренки из пшеничного хлеба</t>
  </si>
  <si>
    <t>**Гуляш из мяса говядины</t>
  </si>
  <si>
    <t>Пюре картофельное</t>
  </si>
  <si>
    <t>Чай ягодный</t>
  </si>
  <si>
    <t>Бутерброд с маслом и повидлом</t>
  </si>
  <si>
    <t>Пудинг творожно-манный</t>
  </si>
  <si>
    <t>Суп картофельный со сметаной</t>
  </si>
  <si>
    <t>Макаронные изделия отварные с маслом</t>
  </si>
  <si>
    <t>Кнели куриные паровые</t>
  </si>
  <si>
    <t>Рис припущенный</t>
  </si>
  <si>
    <t>Печенье детское (конд изд)</t>
  </si>
  <si>
    <t>Запеканка картофельная с мясом.</t>
  </si>
  <si>
    <t>Напиток Ягодка</t>
  </si>
  <si>
    <t>Биточек рыбный</t>
  </si>
  <si>
    <t>Борщ с капустой,картофелем и сметаной</t>
  </si>
  <si>
    <t>Напиток апельсиновый или мандариновый</t>
  </si>
  <si>
    <t>Запеканка из творога с рисом</t>
  </si>
  <si>
    <t>Яблочное пюре</t>
  </si>
  <si>
    <t>Салат из свежих огурцов с маслом растительным</t>
  </si>
  <si>
    <t>Суп картофельный с бобовыми</t>
  </si>
  <si>
    <t>Яблоки свежие*</t>
  </si>
  <si>
    <t>Салат из моркови с изюмом и растительным маслом</t>
  </si>
  <si>
    <t>Суп-лапша на курином бульоне</t>
  </si>
  <si>
    <t>**Жаркое по-домашнему из свинины</t>
  </si>
  <si>
    <t>Кисель из ягод</t>
  </si>
  <si>
    <t>МАОУ СОШ № 28</t>
  </si>
  <si>
    <t>Директор</t>
  </si>
  <si>
    <t>Селюнина А.В.</t>
  </si>
  <si>
    <t>Каша рисовая молочная вязкая с маслом сливочным</t>
  </si>
  <si>
    <t>Бананы</t>
  </si>
  <si>
    <t>Салат из белокочанной капусты с яблоками и растительным маслом</t>
  </si>
  <si>
    <t>Уха с крупой (перловой, пшенной)</t>
  </si>
  <si>
    <t>**Бефстроганов</t>
  </si>
  <si>
    <t>1024.01</t>
  </si>
  <si>
    <t>Каша овсяная Геркулес жидкая молочная с маслом сливочным</t>
  </si>
  <si>
    <t>Щи из свежей и морской капусты с картофелем со сметаной</t>
  </si>
  <si>
    <t>Котлета по-Хлыновски</t>
  </si>
  <si>
    <t>Капуста тушеная</t>
  </si>
  <si>
    <t>Напиток цитрусовый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</si>
</sst>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</font>
    <font>
      <i/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i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9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3" fillId="0" borderId="26" xfId="0" applyFont="1" applyBorder="1" applyAlignment="1"/>
    <xf numFmtId="0" fontId="12" fillId="4" borderId="24" xfId="0" applyFont="1" applyFill="1" applyBorder="1" applyAlignment="1">
      <alignment horizontal="center" vertical="center" wrapText="1"/>
    </xf>
    <xf numFmtId="2" fontId="12" fillId="4" borderId="23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top" wrapText="1"/>
    </xf>
    <xf numFmtId="0" fontId="14" fillId="5" borderId="23" xfId="0" applyFont="1" applyFill="1" applyBorder="1" applyAlignment="1">
      <alignment horizontal="center" vertical="top" wrapText="1"/>
    </xf>
    <xf numFmtId="0" fontId="14" fillId="5" borderId="25" xfId="0" applyFont="1" applyFill="1" applyBorder="1" applyAlignment="1">
      <alignment horizontal="center" vertical="top" wrapText="1"/>
    </xf>
    <xf numFmtId="0" fontId="1" fillId="0" borderId="6" xfId="0" applyFont="1" applyBorder="1"/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vertical="center" wrapText="1"/>
    </xf>
    <xf numFmtId="0" fontId="13" fillId="5" borderId="27" xfId="0" applyFont="1" applyFill="1" applyBorder="1" applyAlignment="1"/>
    <xf numFmtId="0" fontId="15" fillId="4" borderId="24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6" fillId="0" borderId="24" xfId="0" applyFont="1" applyBorder="1" applyAlignment="1"/>
    <xf numFmtId="0" fontId="15" fillId="4" borderId="32" xfId="0" applyFont="1" applyFill="1" applyBorder="1" applyAlignment="1">
      <alignment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1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23" xfId="0" applyFont="1" applyBorder="1" applyAlignment="1"/>
    <xf numFmtId="0" fontId="14" fillId="0" borderId="24" xfId="0" applyFont="1" applyBorder="1" applyAlignment="1">
      <alignment horizontal="left" vertical="top" wrapText="1"/>
    </xf>
    <xf numFmtId="0" fontId="12" fillId="4" borderId="23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top"/>
    </xf>
    <xf numFmtId="0" fontId="13" fillId="0" borderId="24" xfId="0" applyFont="1" applyBorder="1" applyAlignment="1"/>
    <xf numFmtId="0" fontId="12" fillId="4" borderId="32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3" fillId="5" borderId="0" xfId="0" applyFont="1" applyFill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34" xfId="0" applyFont="1" applyFill="1" applyBorder="1" applyAlignment="1" applyProtection="1">
      <alignment horizontal="center" vertical="top" wrapText="1"/>
      <protection locked="0"/>
    </xf>
    <xf numFmtId="0" fontId="12" fillId="4" borderId="3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vertical="center" wrapText="1"/>
    </xf>
    <xf numFmtId="0" fontId="13" fillId="0" borderId="38" xfId="0" applyFont="1" applyBorder="1" applyAlignment="1"/>
    <xf numFmtId="0" fontId="3" fillId="0" borderId="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6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workbookViewId="0">
      <pane xSplit="4" ySplit="5" topLeftCell="E155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8" t="s">
        <v>111</v>
      </c>
      <c r="D1" s="99"/>
      <c r="E1" s="99"/>
      <c r="F1" s="9" t="s">
        <v>16</v>
      </c>
      <c r="G1" s="2" t="s">
        <v>17</v>
      </c>
      <c r="H1" s="100" t="s">
        <v>112</v>
      </c>
      <c r="I1" s="100"/>
      <c r="J1" s="100"/>
      <c r="K1" s="100"/>
    </row>
    <row r="2" spans="1:12" ht="18" x14ac:dyDescent="0.2">
      <c r="A2" s="32" t="s">
        <v>6</v>
      </c>
      <c r="C2" s="2"/>
      <c r="G2" s="2" t="s">
        <v>18</v>
      </c>
      <c r="H2" s="100" t="s">
        <v>113</v>
      </c>
      <c r="I2" s="100"/>
      <c r="J2" s="100"/>
      <c r="K2" s="100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3">
        <v>31</v>
      </c>
      <c r="I3" s="43">
        <v>10</v>
      </c>
      <c r="J3" s="44">
        <v>2023</v>
      </c>
      <c r="K3" s="45"/>
    </row>
    <row r="4" spans="1:12" ht="13.5" thickBot="1" x14ac:dyDescent="0.25">
      <c r="C4" s="2"/>
      <c r="D4" s="4"/>
      <c r="H4" s="42" t="s">
        <v>25</v>
      </c>
      <c r="I4" s="42" t="s">
        <v>26</v>
      </c>
      <c r="J4" s="42" t="s">
        <v>27</v>
      </c>
    </row>
    <row r="5" spans="1:12" ht="34.5" thickBot="1" x14ac:dyDescent="0.2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23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24</v>
      </c>
    </row>
    <row r="6" spans="1:12" ht="15" customHeight="1" x14ac:dyDescent="0.25">
      <c r="A6" s="17">
        <v>1</v>
      </c>
      <c r="B6" s="18">
        <v>1</v>
      </c>
      <c r="C6" s="19" t="s">
        <v>20</v>
      </c>
      <c r="D6" s="46" t="s">
        <v>28</v>
      </c>
      <c r="E6" s="60" t="s">
        <v>29</v>
      </c>
      <c r="F6" s="49">
        <v>90</v>
      </c>
      <c r="G6" s="50">
        <v>12.06</v>
      </c>
      <c r="H6" s="49">
        <v>24</v>
      </c>
      <c r="I6" s="51">
        <v>5.93</v>
      </c>
      <c r="J6" s="51">
        <v>290.5</v>
      </c>
      <c r="K6" s="51">
        <v>1027</v>
      </c>
      <c r="L6" s="51">
        <v>37.880000000000003</v>
      </c>
    </row>
    <row r="7" spans="1:12" ht="15" customHeight="1" x14ac:dyDescent="0.25">
      <c r="A7" s="20"/>
      <c r="B7" s="12"/>
      <c r="C7" s="8"/>
      <c r="D7" s="47" t="s">
        <v>30</v>
      </c>
      <c r="E7" s="61" t="s">
        <v>31</v>
      </c>
      <c r="F7" s="49">
        <v>15</v>
      </c>
      <c r="G7" s="51">
        <v>0.11</v>
      </c>
      <c r="H7" s="49">
        <v>1</v>
      </c>
      <c r="I7" s="51">
        <v>1.1200000000000001</v>
      </c>
      <c r="J7" s="51">
        <v>11.8</v>
      </c>
      <c r="K7" s="51">
        <v>901</v>
      </c>
      <c r="L7" s="51">
        <v>0.64</v>
      </c>
    </row>
    <row r="8" spans="1:12" ht="15" customHeight="1" x14ac:dyDescent="0.25">
      <c r="A8" s="20"/>
      <c r="B8" s="12"/>
      <c r="C8" s="8"/>
      <c r="D8" s="47" t="s">
        <v>32</v>
      </c>
      <c r="E8" s="61" t="s">
        <v>33</v>
      </c>
      <c r="F8" s="49">
        <v>170</v>
      </c>
      <c r="G8" s="51">
        <v>8.56</v>
      </c>
      <c r="H8" s="49">
        <v>7</v>
      </c>
      <c r="I8" s="51">
        <v>44.59</v>
      </c>
      <c r="J8" s="51">
        <v>272.89999999999998</v>
      </c>
      <c r="K8" s="51">
        <v>998</v>
      </c>
      <c r="L8" s="51">
        <v>10.62</v>
      </c>
    </row>
    <row r="9" spans="1:12" ht="15" customHeight="1" x14ac:dyDescent="0.25">
      <c r="A9" s="20">
        <v>1</v>
      </c>
      <c r="B9" s="12">
        <v>1</v>
      </c>
      <c r="C9" s="55" t="s">
        <v>20</v>
      </c>
      <c r="D9" s="47" t="s">
        <v>34</v>
      </c>
      <c r="E9" s="61" t="s">
        <v>35</v>
      </c>
      <c r="F9" s="49">
        <v>200</v>
      </c>
      <c r="G9" s="51">
        <v>0.06</v>
      </c>
      <c r="H9" s="49"/>
      <c r="I9" s="51">
        <v>15.16</v>
      </c>
      <c r="J9" s="51">
        <v>59.9</v>
      </c>
      <c r="K9" s="51">
        <v>686</v>
      </c>
      <c r="L9" s="51">
        <v>3.95</v>
      </c>
    </row>
    <row r="10" spans="1:12" ht="15" x14ac:dyDescent="0.25">
      <c r="A10" s="20"/>
      <c r="B10" s="12"/>
      <c r="C10" s="8"/>
      <c r="D10" s="47" t="s">
        <v>36</v>
      </c>
      <c r="E10" s="61" t="s">
        <v>37</v>
      </c>
      <c r="F10" s="49">
        <v>150</v>
      </c>
      <c r="G10" s="51">
        <v>0.6</v>
      </c>
      <c r="H10" s="49">
        <v>1</v>
      </c>
      <c r="I10" s="51">
        <v>14.7</v>
      </c>
      <c r="J10" s="51">
        <v>70.5</v>
      </c>
      <c r="K10" s="51">
        <v>976.03</v>
      </c>
      <c r="L10" s="51">
        <v>29.85</v>
      </c>
    </row>
    <row r="11" spans="1:12" ht="15" customHeight="1" x14ac:dyDescent="0.25">
      <c r="A11" s="20"/>
      <c r="B11" s="12"/>
      <c r="C11" s="8"/>
      <c r="D11" s="47" t="s">
        <v>38</v>
      </c>
      <c r="E11" s="61" t="s">
        <v>39</v>
      </c>
      <c r="F11" s="49">
        <v>25</v>
      </c>
      <c r="G11" s="51">
        <v>2.0299999999999998</v>
      </c>
      <c r="H11" s="49"/>
      <c r="I11" s="51">
        <v>12.2</v>
      </c>
      <c r="J11" s="51">
        <v>60.5</v>
      </c>
      <c r="K11" s="51">
        <v>894.01</v>
      </c>
      <c r="L11" s="51">
        <v>2.0299999999999998</v>
      </c>
    </row>
    <row r="12" spans="1:12" ht="15" customHeight="1" x14ac:dyDescent="0.25">
      <c r="A12" s="20"/>
      <c r="B12" s="12"/>
      <c r="C12" s="8"/>
      <c r="D12" s="47" t="s">
        <v>38</v>
      </c>
      <c r="E12" s="61" t="s">
        <v>40</v>
      </c>
      <c r="F12" s="49">
        <v>25</v>
      </c>
      <c r="G12" s="51">
        <v>2.13</v>
      </c>
      <c r="H12" s="49">
        <v>1</v>
      </c>
      <c r="I12" s="51">
        <v>10.63</v>
      </c>
      <c r="J12" s="51">
        <v>64.8</v>
      </c>
      <c r="K12" s="51">
        <v>1148</v>
      </c>
      <c r="L12" s="51">
        <v>2.0299999999999998</v>
      </c>
    </row>
    <row r="13" spans="1:12" ht="15" x14ac:dyDescent="0.25">
      <c r="A13" s="21"/>
      <c r="B13" s="14"/>
      <c r="C13" s="5"/>
      <c r="D13" s="48" t="s">
        <v>22</v>
      </c>
      <c r="E13" s="62"/>
      <c r="F13" s="52">
        <v>675</v>
      </c>
      <c r="G13" s="53">
        <v>25.55</v>
      </c>
      <c r="H13" s="52">
        <v>34</v>
      </c>
      <c r="I13" s="53">
        <v>104.33</v>
      </c>
      <c r="J13" s="53">
        <v>830.9</v>
      </c>
      <c r="K13" s="54"/>
      <c r="L13" s="53">
        <v>87</v>
      </c>
    </row>
    <row r="14" spans="1:12" ht="15" customHeight="1" x14ac:dyDescent="0.25">
      <c r="A14" s="23">
        <f>A6</f>
        <v>1</v>
      </c>
      <c r="B14" s="10">
        <f>B6</f>
        <v>1</v>
      </c>
      <c r="C14" s="7" t="s">
        <v>21</v>
      </c>
      <c r="D14" s="57" t="s">
        <v>41</v>
      </c>
      <c r="E14" s="63" t="s">
        <v>42</v>
      </c>
      <c r="F14" s="38">
        <v>60</v>
      </c>
      <c r="G14" s="38">
        <v>0.75</v>
      </c>
      <c r="H14" s="38">
        <v>3</v>
      </c>
      <c r="I14" s="38">
        <v>11.02</v>
      </c>
      <c r="J14" s="38">
        <v>80.3</v>
      </c>
      <c r="K14" s="39">
        <v>992</v>
      </c>
      <c r="L14" s="38">
        <v>10.210000000000001</v>
      </c>
    </row>
    <row r="15" spans="1:12" ht="15" x14ac:dyDescent="0.25">
      <c r="A15" s="20"/>
      <c r="B15" s="12"/>
      <c r="C15" s="8"/>
      <c r="D15" s="58" t="s">
        <v>43</v>
      </c>
      <c r="E15" s="63" t="s">
        <v>44</v>
      </c>
      <c r="F15" s="38">
        <v>200</v>
      </c>
      <c r="G15" s="38">
        <v>3.35</v>
      </c>
      <c r="H15" s="38">
        <v>3</v>
      </c>
      <c r="I15" s="38">
        <v>16.54</v>
      </c>
      <c r="J15" s="38">
        <v>110.7</v>
      </c>
      <c r="K15" s="39">
        <v>1152</v>
      </c>
      <c r="L15" s="38">
        <v>16.47</v>
      </c>
    </row>
    <row r="16" spans="1:12" ht="15" x14ac:dyDescent="0.25">
      <c r="A16" s="20"/>
      <c r="B16" s="12"/>
      <c r="C16" s="8"/>
      <c r="D16" s="58" t="s">
        <v>32</v>
      </c>
      <c r="E16" s="63" t="s">
        <v>45</v>
      </c>
      <c r="F16" s="38">
        <v>200</v>
      </c>
      <c r="G16" s="38">
        <v>15.48</v>
      </c>
      <c r="H16" s="38">
        <v>8</v>
      </c>
      <c r="I16" s="38">
        <v>38.840000000000003</v>
      </c>
      <c r="J16" s="38">
        <v>293.3</v>
      </c>
      <c r="K16" s="39">
        <v>1075</v>
      </c>
      <c r="L16" s="38">
        <v>62.42</v>
      </c>
    </row>
    <row r="17" spans="1:12" ht="15" x14ac:dyDescent="0.25">
      <c r="A17" s="20"/>
      <c r="B17" s="12"/>
      <c r="C17" s="8"/>
      <c r="D17" s="58" t="s">
        <v>46</v>
      </c>
      <c r="E17" s="63" t="s">
        <v>47</v>
      </c>
      <c r="F17" s="38">
        <v>200</v>
      </c>
      <c r="G17" s="38">
        <v>0.68</v>
      </c>
      <c r="H17" s="38"/>
      <c r="I17" s="38">
        <v>25.63</v>
      </c>
      <c r="J17" s="38">
        <v>120.6</v>
      </c>
      <c r="K17" s="39">
        <v>705</v>
      </c>
      <c r="L17" s="38">
        <v>15.13</v>
      </c>
    </row>
    <row r="18" spans="1:12" ht="43.5" customHeight="1" x14ac:dyDescent="0.25">
      <c r="A18" s="20"/>
      <c r="B18" s="12"/>
      <c r="C18" s="8"/>
      <c r="D18" s="58" t="s">
        <v>38</v>
      </c>
      <c r="E18" s="63" t="s">
        <v>48</v>
      </c>
      <c r="F18" s="38">
        <v>40</v>
      </c>
      <c r="G18" s="38">
        <v>2.94</v>
      </c>
      <c r="H18" s="38">
        <v>7</v>
      </c>
      <c r="I18" s="38">
        <v>23.03</v>
      </c>
      <c r="J18" s="38">
        <v>125.9</v>
      </c>
      <c r="K18" s="39">
        <v>770</v>
      </c>
      <c r="L18" s="38">
        <v>4.43</v>
      </c>
    </row>
    <row r="19" spans="1:12" ht="39.75" customHeight="1" x14ac:dyDescent="0.25">
      <c r="A19" s="20"/>
      <c r="B19" s="12"/>
      <c r="C19" s="8"/>
      <c r="D19" s="59" t="s">
        <v>38</v>
      </c>
      <c r="E19" s="63" t="s">
        <v>49</v>
      </c>
      <c r="F19" s="38">
        <v>25</v>
      </c>
      <c r="G19" s="38">
        <v>2.13</v>
      </c>
      <c r="H19" s="38">
        <v>1</v>
      </c>
      <c r="I19" s="38">
        <v>10.63</v>
      </c>
      <c r="J19" s="38">
        <v>64.8</v>
      </c>
      <c r="K19" s="39">
        <v>1147</v>
      </c>
      <c r="L19" s="38">
        <v>2.99</v>
      </c>
    </row>
    <row r="20" spans="1:12" ht="15" x14ac:dyDescent="0.25">
      <c r="A20" s="21"/>
      <c r="B20" s="14"/>
      <c r="C20" s="5"/>
      <c r="D20" s="15" t="s">
        <v>22</v>
      </c>
      <c r="E20" s="6"/>
      <c r="F20" s="16">
        <f>SUM(F14:F19)</f>
        <v>725</v>
      </c>
      <c r="G20" s="16">
        <v>25.33</v>
      </c>
      <c r="H20" s="16">
        <f>SUM(H14:H19)</f>
        <v>22</v>
      </c>
      <c r="I20" s="16">
        <f>SUM(I14:I19)</f>
        <v>125.69</v>
      </c>
      <c r="J20" s="16">
        <f>SUM(J14:J19)</f>
        <v>795.59999999999991</v>
      </c>
      <c r="K20" s="22"/>
      <c r="L20" s="16">
        <f>SUM(L14:L19)</f>
        <v>111.64999999999999</v>
      </c>
    </row>
    <row r="21" spans="1:12" ht="15.75" thickBot="1" x14ac:dyDescent="0.25">
      <c r="A21" s="26">
        <f>A6</f>
        <v>1</v>
      </c>
      <c r="B21" s="27">
        <f>B6</f>
        <v>1</v>
      </c>
      <c r="C21" s="93" t="s">
        <v>4</v>
      </c>
      <c r="D21" s="94"/>
      <c r="E21" s="28"/>
      <c r="F21" s="29">
        <f>F13+F20</f>
        <v>1400</v>
      </c>
      <c r="G21" s="29">
        <f>G13+G20</f>
        <v>50.879999999999995</v>
      </c>
      <c r="H21" s="29">
        <f>H13+H20</f>
        <v>56</v>
      </c>
      <c r="I21" s="29">
        <f>I13+I20</f>
        <v>230.01999999999998</v>
      </c>
      <c r="J21" s="29">
        <f>J13+J20</f>
        <v>1626.5</v>
      </c>
      <c r="K21" s="29"/>
      <c r="L21" s="29">
        <f>L13+L20</f>
        <v>198.64999999999998</v>
      </c>
    </row>
    <row r="22" spans="1:12" ht="25.5" x14ac:dyDescent="0.25">
      <c r="A22" s="11">
        <v>1</v>
      </c>
      <c r="B22" s="12">
        <v>2</v>
      </c>
      <c r="C22" s="19" t="s">
        <v>20</v>
      </c>
      <c r="D22" s="64" t="s">
        <v>28</v>
      </c>
      <c r="E22" s="66" t="s">
        <v>50</v>
      </c>
      <c r="F22" s="36">
        <v>90</v>
      </c>
      <c r="G22" s="36">
        <v>15.06</v>
      </c>
      <c r="H22" s="36">
        <v>17</v>
      </c>
      <c r="I22" s="36">
        <v>13.9</v>
      </c>
      <c r="J22" s="36">
        <v>173.7</v>
      </c>
      <c r="K22" s="37">
        <v>255</v>
      </c>
      <c r="L22" s="36">
        <v>52.48</v>
      </c>
    </row>
    <row r="23" spans="1:12" ht="15" x14ac:dyDescent="0.25">
      <c r="A23" s="11"/>
      <c r="B23" s="12"/>
      <c r="C23" s="8"/>
      <c r="D23" s="56" t="s">
        <v>30</v>
      </c>
      <c r="E23" s="63" t="s">
        <v>51</v>
      </c>
      <c r="F23" s="38">
        <v>20</v>
      </c>
      <c r="G23" s="38">
        <v>0.28000000000000003</v>
      </c>
      <c r="H23" s="38">
        <v>1</v>
      </c>
      <c r="I23" s="38">
        <v>1.35</v>
      </c>
      <c r="J23" s="38">
        <v>15.8</v>
      </c>
      <c r="K23" s="39">
        <v>600.01</v>
      </c>
      <c r="L23" s="38">
        <v>2.29</v>
      </c>
    </row>
    <row r="24" spans="1:12" ht="15" x14ac:dyDescent="0.25">
      <c r="A24" s="11"/>
      <c r="B24" s="12"/>
      <c r="C24" s="8"/>
      <c r="D24" s="56" t="s">
        <v>32</v>
      </c>
      <c r="E24" s="63" t="s">
        <v>52</v>
      </c>
      <c r="F24" s="38">
        <v>150</v>
      </c>
      <c r="G24" s="38">
        <v>3.17</v>
      </c>
      <c r="H24" s="38">
        <v>10</v>
      </c>
      <c r="I24" s="38">
        <v>28.29</v>
      </c>
      <c r="J24" s="38">
        <v>213.5</v>
      </c>
      <c r="K24" s="39">
        <v>997</v>
      </c>
      <c r="L24" s="38">
        <v>25.22</v>
      </c>
    </row>
    <row r="25" spans="1:12" ht="15" x14ac:dyDescent="0.25">
      <c r="A25" s="11"/>
      <c r="B25" s="12"/>
      <c r="C25" s="8"/>
      <c r="D25" s="56" t="s">
        <v>34</v>
      </c>
      <c r="E25" s="63" t="s">
        <v>53</v>
      </c>
      <c r="F25" s="38">
        <v>200</v>
      </c>
      <c r="G25" s="38"/>
      <c r="H25" s="38"/>
      <c r="I25" s="38">
        <v>14.97</v>
      </c>
      <c r="J25" s="38">
        <v>59.9</v>
      </c>
      <c r="K25" s="68">
        <v>828</v>
      </c>
      <c r="L25" s="38">
        <v>2.41</v>
      </c>
    </row>
    <row r="26" spans="1:12" ht="38.25" x14ac:dyDescent="0.25">
      <c r="A26" s="11"/>
      <c r="B26" s="12"/>
      <c r="C26" s="8"/>
      <c r="D26" s="56" t="s">
        <v>38</v>
      </c>
      <c r="E26" s="63" t="s">
        <v>39</v>
      </c>
      <c r="F26" s="38">
        <v>25</v>
      </c>
      <c r="G26" s="38">
        <v>2.0299999999999998</v>
      </c>
      <c r="H26" s="38"/>
      <c r="I26" s="38">
        <v>12.2</v>
      </c>
      <c r="J26" s="38">
        <v>60.5</v>
      </c>
      <c r="K26" s="39">
        <v>894.01</v>
      </c>
      <c r="L26" s="38">
        <v>2.2999999999999998</v>
      </c>
    </row>
    <row r="27" spans="1:12" ht="38.25" x14ac:dyDescent="0.25">
      <c r="A27" s="11"/>
      <c r="B27" s="12"/>
      <c r="C27" s="8"/>
      <c r="D27" s="56" t="s">
        <v>38</v>
      </c>
      <c r="E27" s="63" t="s">
        <v>49</v>
      </c>
      <c r="F27" s="38">
        <v>25</v>
      </c>
      <c r="G27" s="38">
        <v>2.13</v>
      </c>
      <c r="H27" s="38">
        <v>1</v>
      </c>
      <c r="I27" s="38">
        <v>10.63</v>
      </c>
      <c r="J27" s="38">
        <v>64.8</v>
      </c>
      <c r="K27" s="39">
        <v>1147</v>
      </c>
      <c r="L27" s="38">
        <v>2.2999999999999998</v>
      </c>
    </row>
    <row r="28" spans="1:12" ht="15" x14ac:dyDescent="0.25">
      <c r="A28" s="13"/>
      <c r="B28" s="14"/>
      <c r="C28" s="5"/>
      <c r="D28" s="65" t="s">
        <v>22</v>
      </c>
      <c r="E28" s="67"/>
      <c r="F28" s="16">
        <f>SUM(F22:F27)</f>
        <v>510</v>
      </c>
      <c r="G28" s="16">
        <f>SUM(G22:G27)</f>
        <v>22.669999999999998</v>
      </c>
      <c r="H28" s="16">
        <f>SUM(H22:H27)</f>
        <v>29</v>
      </c>
      <c r="I28" s="16">
        <f>SUM(I22:I27)</f>
        <v>81.339999999999989</v>
      </c>
      <c r="J28" s="16">
        <f>SUM(J22:J27)</f>
        <v>588.19999999999993</v>
      </c>
      <c r="K28" s="22"/>
      <c r="L28" s="16">
        <f>SUM(L22:L27)</f>
        <v>86.999999999999986</v>
      </c>
    </row>
    <row r="29" spans="1:12" ht="38.25" x14ac:dyDescent="0.25">
      <c r="A29" s="10">
        <f>A22</f>
        <v>1</v>
      </c>
      <c r="B29" s="10">
        <f>B22</f>
        <v>2</v>
      </c>
      <c r="C29" s="7" t="s">
        <v>21</v>
      </c>
      <c r="D29" s="56" t="s">
        <v>41</v>
      </c>
      <c r="E29" s="63" t="s">
        <v>54</v>
      </c>
      <c r="F29" s="38">
        <v>60</v>
      </c>
      <c r="G29" s="38">
        <v>0.48</v>
      </c>
      <c r="H29" s="38"/>
      <c r="I29" s="38">
        <v>7.55</v>
      </c>
      <c r="J29" s="38">
        <v>33</v>
      </c>
      <c r="K29" s="39">
        <v>936</v>
      </c>
      <c r="L29" s="38">
        <v>17.41</v>
      </c>
    </row>
    <row r="30" spans="1:12" ht="15" x14ac:dyDescent="0.25">
      <c r="A30" s="11"/>
      <c r="B30" s="12"/>
      <c r="C30" s="8"/>
      <c r="D30" s="56" t="s">
        <v>43</v>
      </c>
      <c r="E30" s="63" t="s">
        <v>55</v>
      </c>
      <c r="F30" s="38">
        <v>200</v>
      </c>
      <c r="G30" s="38">
        <v>1.65</v>
      </c>
      <c r="H30" s="38">
        <v>5</v>
      </c>
      <c r="I30" s="38">
        <v>8.08</v>
      </c>
      <c r="J30" s="38">
        <v>84.3</v>
      </c>
      <c r="K30" s="39">
        <v>124</v>
      </c>
      <c r="L30" s="38">
        <v>11.37</v>
      </c>
    </row>
    <row r="31" spans="1:12" ht="25.5" x14ac:dyDescent="0.25">
      <c r="A31" s="11"/>
      <c r="B31" s="12"/>
      <c r="C31" s="8"/>
      <c r="D31" s="56" t="s">
        <v>56</v>
      </c>
      <c r="E31" s="63" t="s">
        <v>57</v>
      </c>
      <c r="F31" s="38">
        <v>100</v>
      </c>
      <c r="G31" s="38">
        <v>12.66</v>
      </c>
      <c r="H31" s="38">
        <v>10</v>
      </c>
      <c r="I31" s="38">
        <v>11.12</v>
      </c>
      <c r="J31" s="38">
        <v>195.5</v>
      </c>
      <c r="K31" s="39">
        <v>471.01</v>
      </c>
      <c r="L31" s="38">
        <v>58.34</v>
      </c>
    </row>
    <row r="32" spans="1:12" ht="15" x14ac:dyDescent="0.25">
      <c r="A32" s="11"/>
      <c r="B32" s="12"/>
      <c r="C32" s="8"/>
      <c r="D32" s="56" t="s">
        <v>32</v>
      </c>
      <c r="E32" s="63" t="s">
        <v>33</v>
      </c>
      <c r="F32" s="38">
        <v>170</v>
      </c>
      <c r="G32" s="38">
        <v>8.56</v>
      </c>
      <c r="H32" s="38">
        <v>7</v>
      </c>
      <c r="I32" s="38">
        <v>44.59</v>
      </c>
      <c r="J32" s="38">
        <v>272.89999999999998</v>
      </c>
      <c r="K32" s="39">
        <v>998</v>
      </c>
      <c r="L32" s="38">
        <v>13.74</v>
      </c>
    </row>
    <row r="33" spans="1:12" ht="15" x14ac:dyDescent="0.25">
      <c r="A33" s="11"/>
      <c r="B33" s="12"/>
      <c r="C33" s="8"/>
      <c r="D33" s="56" t="s">
        <v>46</v>
      </c>
      <c r="E33" s="63" t="s">
        <v>58</v>
      </c>
      <c r="F33" s="38">
        <v>200</v>
      </c>
      <c r="G33" s="38">
        <v>0.15</v>
      </c>
      <c r="H33" s="38"/>
      <c r="I33" s="38">
        <v>19.059999999999999</v>
      </c>
      <c r="J33" s="38">
        <v>78.400000000000006</v>
      </c>
      <c r="K33" s="69">
        <v>917.02</v>
      </c>
      <c r="L33" s="38">
        <v>5.55</v>
      </c>
    </row>
    <row r="34" spans="1:12" ht="38.25" x14ac:dyDescent="0.25">
      <c r="A34" s="11"/>
      <c r="B34" s="12"/>
      <c r="C34" s="8"/>
      <c r="D34" s="56" t="s">
        <v>38</v>
      </c>
      <c r="E34" s="63" t="s">
        <v>39</v>
      </c>
      <c r="F34" s="38">
        <v>25</v>
      </c>
      <c r="G34" s="38">
        <v>2.0299999999999998</v>
      </c>
      <c r="H34" s="38"/>
      <c r="I34" s="38">
        <v>12.2</v>
      </c>
      <c r="J34" s="38">
        <v>60.5</v>
      </c>
      <c r="K34" s="39">
        <v>894.01</v>
      </c>
      <c r="L34" s="38">
        <v>2.62</v>
      </c>
    </row>
    <row r="35" spans="1:12" ht="38.25" x14ac:dyDescent="0.25">
      <c r="A35" s="11"/>
      <c r="B35" s="12"/>
      <c r="C35" s="8"/>
      <c r="D35" s="56" t="s">
        <v>38</v>
      </c>
      <c r="E35" s="63" t="s">
        <v>49</v>
      </c>
      <c r="F35" s="38">
        <v>25</v>
      </c>
      <c r="G35" s="38">
        <v>2.13</v>
      </c>
      <c r="H35" s="38">
        <v>1</v>
      </c>
      <c r="I35" s="38">
        <v>10.63</v>
      </c>
      <c r="J35" s="38">
        <v>64.8</v>
      </c>
      <c r="K35" s="39">
        <v>1147</v>
      </c>
      <c r="L35" s="38">
        <v>2.62</v>
      </c>
    </row>
    <row r="36" spans="1:12" ht="15" x14ac:dyDescent="0.25">
      <c r="A36" s="13"/>
      <c r="B36" s="14"/>
      <c r="C36" s="5"/>
      <c r="D36" s="15" t="s">
        <v>22</v>
      </c>
      <c r="E36" s="6"/>
      <c r="F36" s="16">
        <f>SUM(F29:F35)</f>
        <v>780</v>
      </c>
      <c r="G36" s="16">
        <f>SUM(G29:G35)</f>
        <v>27.66</v>
      </c>
      <c r="H36" s="16">
        <f>SUM(H29:H35)</f>
        <v>23</v>
      </c>
      <c r="I36" s="16">
        <f>SUM(I29:I35)</f>
        <v>113.23</v>
      </c>
      <c r="J36" s="16">
        <f>SUM(J29:J35)</f>
        <v>789.4</v>
      </c>
      <c r="K36" s="22"/>
      <c r="L36" s="16">
        <f>SUM(L29:L35)</f>
        <v>111.65</v>
      </c>
    </row>
    <row r="37" spans="1:12" ht="15.75" customHeight="1" thickBot="1" x14ac:dyDescent="0.25">
      <c r="A37" s="30">
        <f>A22</f>
        <v>1</v>
      </c>
      <c r="B37" s="30">
        <f>B22</f>
        <v>2</v>
      </c>
      <c r="C37" s="93" t="s">
        <v>4</v>
      </c>
      <c r="D37" s="94"/>
      <c r="E37" s="28"/>
      <c r="F37" s="29">
        <f>F28+F36</f>
        <v>1290</v>
      </c>
      <c r="G37" s="29">
        <f>G28+G36</f>
        <v>50.33</v>
      </c>
      <c r="H37" s="29">
        <f>H28+H36</f>
        <v>52</v>
      </c>
      <c r="I37" s="29">
        <f>I28+I36</f>
        <v>194.57</v>
      </c>
      <c r="J37" s="29">
        <f>J28+J36</f>
        <v>1377.6</v>
      </c>
      <c r="K37" s="29"/>
      <c r="L37" s="29">
        <f>L28+L36</f>
        <v>198.64999999999998</v>
      </c>
    </row>
    <row r="38" spans="1:12" ht="51.75" thickBot="1" x14ac:dyDescent="0.3">
      <c r="A38" s="17">
        <v>1</v>
      </c>
      <c r="B38" s="18">
        <v>3</v>
      </c>
      <c r="C38" s="19" t="s">
        <v>20</v>
      </c>
      <c r="D38" s="72" t="s">
        <v>59</v>
      </c>
      <c r="E38" s="72" t="s">
        <v>60</v>
      </c>
      <c r="F38" s="36">
        <v>150</v>
      </c>
      <c r="G38" s="36">
        <v>18.239999999999998</v>
      </c>
      <c r="H38" s="36">
        <v>13</v>
      </c>
      <c r="I38" s="36">
        <v>18.88</v>
      </c>
      <c r="J38" s="36">
        <v>334.5</v>
      </c>
      <c r="K38" s="73">
        <v>769</v>
      </c>
      <c r="L38" s="36">
        <v>33.520000000000003</v>
      </c>
    </row>
    <row r="39" spans="1:12" ht="15" x14ac:dyDescent="0.25">
      <c r="A39" s="20"/>
      <c r="B39" s="12"/>
      <c r="C39" s="8"/>
      <c r="D39" s="72" t="s">
        <v>30</v>
      </c>
      <c r="E39" s="72" t="s">
        <v>61</v>
      </c>
      <c r="F39" s="38">
        <v>20</v>
      </c>
      <c r="G39" s="38">
        <v>1.58</v>
      </c>
      <c r="H39" s="38">
        <v>2</v>
      </c>
      <c r="I39" s="38">
        <v>10.88</v>
      </c>
      <c r="J39" s="38">
        <v>64.2</v>
      </c>
      <c r="K39" s="37">
        <v>902</v>
      </c>
      <c r="L39" s="38">
        <v>4.17</v>
      </c>
    </row>
    <row r="40" spans="1:12" ht="15" x14ac:dyDescent="0.25">
      <c r="A40" s="20"/>
      <c r="B40" s="12"/>
      <c r="C40" s="8"/>
      <c r="D40" s="72" t="s">
        <v>34</v>
      </c>
      <c r="E40" s="72" t="s">
        <v>62</v>
      </c>
      <c r="F40" s="38">
        <v>200</v>
      </c>
      <c r="G40" s="38">
        <v>3.87</v>
      </c>
      <c r="H40" s="38">
        <v>4</v>
      </c>
      <c r="I40" s="38">
        <v>20.079999999999998</v>
      </c>
      <c r="J40" s="38">
        <v>190</v>
      </c>
      <c r="K40" s="39">
        <v>919</v>
      </c>
      <c r="L40" s="38">
        <v>8.2200000000000006</v>
      </c>
    </row>
    <row r="41" spans="1:12" ht="15" x14ac:dyDescent="0.25">
      <c r="A41" s="20"/>
      <c r="B41" s="12"/>
      <c r="C41" s="8"/>
      <c r="D41" s="72" t="s">
        <v>36</v>
      </c>
      <c r="E41" s="72" t="s">
        <v>63</v>
      </c>
      <c r="F41" s="38">
        <v>150</v>
      </c>
      <c r="G41" s="38">
        <v>0.6</v>
      </c>
      <c r="H41" s="38"/>
      <c r="I41" s="38">
        <v>15.45</v>
      </c>
      <c r="J41" s="38">
        <v>70.5</v>
      </c>
      <c r="K41" s="39">
        <v>981</v>
      </c>
      <c r="L41" s="38">
        <v>37.75</v>
      </c>
    </row>
    <row r="42" spans="1:12" ht="38.25" x14ac:dyDescent="0.25">
      <c r="A42" s="20"/>
      <c r="B42" s="12"/>
      <c r="C42" s="8"/>
      <c r="D42" s="72" t="s">
        <v>38</v>
      </c>
      <c r="E42" s="72" t="s">
        <v>39</v>
      </c>
      <c r="F42" s="38">
        <v>25</v>
      </c>
      <c r="G42" s="38">
        <v>2.0299999999999998</v>
      </c>
      <c r="H42" s="38" t="s">
        <v>69</v>
      </c>
      <c r="I42" s="38">
        <v>12.2</v>
      </c>
      <c r="J42" s="38">
        <v>60.5</v>
      </c>
      <c r="K42" s="39">
        <v>894.01</v>
      </c>
      <c r="L42" s="38">
        <v>1.67</v>
      </c>
    </row>
    <row r="43" spans="1:12" ht="38.25" x14ac:dyDescent="0.25">
      <c r="A43" s="20"/>
      <c r="B43" s="12"/>
      <c r="C43" s="8"/>
      <c r="D43" s="72" t="s">
        <v>38</v>
      </c>
      <c r="E43" s="72" t="s">
        <v>49</v>
      </c>
      <c r="F43" s="38">
        <v>25</v>
      </c>
      <c r="G43" s="38">
        <v>2.13</v>
      </c>
      <c r="H43" s="38">
        <v>1</v>
      </c>
      <c r="I43" s="38">
        <v>10.63</v>
      </c>
      <c r="J43" s="38">
        <v>64.8</v>
      </c>
      <c r="K43" s="39">
        <v>1147</v>
      </c>
      <c r="L43" s="38">
        <v>1.67</v>
      </c>
    </row>
    <row r="44" spans="1:12" ht="15" x14ac:dyDescent="0.25">
      <c r="A44" s="21"/>
      <c r="B44" s="14"/>
      <c r="C44" s="5"/>
      <c r="D44" s="70" t="s">
        <v>22</v>
      </c>
      <c r="E44" s="71"/>
      <c r="F44" s="16">
        <f>SUM(F38:F43)</f>
        <v>570</v>
      </c>
      <c r="G44" s="16">
        <f>SUM(G38:G43)</f>
        <v>28.450000000000003</v>
      </c>
      <c r="H44" s="16">
        <f>SUM(H38:H43)</f>
        <v>20</v>
      </c>
      <c r="I44" s="16">
        <f>SUM(I38:I43)</f>
        <v>88.11999999999999</v>
      </c>
      <c r="J44" s="16">
        <f>SUM(J38:J43)</f>
        <v>784.5</v>
      </c>
      <c r="K44" s="22"/>
      <c r="L44" s="16">
        <f>SUM(L38:L43)</f>
        <v>87</v>
      </c>
    </row>
    <row r="45" spans="1:12" ht="38.25" x14ac:dyDescent="0.25">
      <c r="A45" s="23">
        <f>A38</f>
        <v>1</v>
      </c>
      <c r="B45" s="10">
        <f>B38</f>
        <v>3</v>
      </c>
      <c r="C45" s="7" t="s">
        <v>21</v>
      </c>
      <c r="D45" s="72" t="s">
        <v>41</v>
      </c>
      <c r="E45" s="72" t="s">
        <v>64</v>
      </c>
      <c r="F45" s="38">
        <v>60</v>
      </c>
      <c r="G45" s="38">
        <v>1.05</v>
      </c>
      <c r="H45" s="38">
        <v>3</v>
      </c>
      <c r="I45" s="38">
        <v>5.95</v>
      </c>
      <c r="J45" s="38">
        <v>56.6</v>
      </c>
      <c r="K45" s="39">
        <v>818</v>
      </c>
      <c r="L45" s="38">
        <v>4.84</v>
      </c>
    </row>
    <row r="46" spans="1:12" ht="15" x14ac:dyDescent="0.25">
      <c r="A46" s="20"/>
      <c r="B46" s="12"/>
      <c r="C46" s="8"/>
      <c r="D46" s="72" t="s">
        <v>43</v>
      </c>
      <c r="E46" s="72" t="s">
        <v>65</v>
      </c>
      <c r="F46" s="38">
        <v>200</v>
      </c>
      <c r="G46" s="38">
        <v>2.11</v>
      </c>
      <c r="H46" s="38">
        <v>5</v>
      </c>
      <c r="I46" s="38">
        <v>15.01</v>
      </c>
      <c r="J46" s="38">
        <v>118.9</v>
      </c>
      <c r="K46" s="39">
        <v>1030</v>
      </c>
      <c r="L46" s="38">
        <v>12.94</v>
      </c>
    </row>
    <row r="47" spans="1:12" ht="25.5" x14ac:dyDescent="0.25">
      <c r="A47" s="20"/>
      <c r="B47" s="12"/>
      <c r="C47" s="8"/>
      <c r="D47" s="72" t="s">
        <v>56</v>
      </c>
      <c r="E47" s="72" t="s">
        <v>66</v>
      </c>
      <c r="F47" s="38">
        <v>90</v>
      </c>
      <c r="G47" s="38">
        <v>15.6</v>
      </c>
      <c r="H47" s="38">
        <v>5</v>
      </c>
      <c r="I47" s="38">
        <v>3.23</v>
      </c>
      <c r="J47" s="38">
        <v>119</v>
      </c>
      <c r="K47" s="39">
        <v>1296</v>
      </c>
      <c r="L47" s="38">
        <v>46.66</v>
      </c>
    </row>
    <row r="48" spans="1:12" ht="15" x14ac:dyDescent="0.25">
      <c r="A48" s="20"/>
      <c r="B48" s="12"/>
      <c r="C48" s="8"/>
      <c r="D48" s="72" t="s">
        <v>32</v>
      </c>
      <c r="E48" s="72" t="s">
        <v>67</v>
      </c>
      <c r="F48" s="38">
        <v>150</v>
      </c>
      <c r="G48" s="38">
        <v>3.21</v>
      </c>
      <c r="H48" s="38">
        <v>7</v>
      </c>
      <c r="I48" s="38">
        <v>21.22</v>
      </c>
      <c r="J48" s="38">
        <v>157.30000000000001</v>
      </c>
      <c r="K48" s="39">
        <v>959</v>
      </c>
      <c r="L48" s="38">
        <v>19.11</v>
      </c>
    </row>
    <row r="49" spans="1:12" ht="15" x14ac:dyDescent="0.25">
      <c r="A49" s="20"/>
      <c r="B49" s="12"/>
      <c r="C49" s="8"/>
      <c r="D49" s="72" t="s">
        <v>46</v>
      </c>
      <c r="E49" s="72" t="s">
        <v>68</v>
      </c>
      <c r="F49" s="38">
        <v>200</v>
      </c>
      <c r="G49" s="38"/>
      <c r="H49" s="38"/>
      <c r="I49" s="38">
        <v>22.4</v>
      </c>
      <c r="J49" s="38">
        <v>95</v>
      </c>
      <c r="K49" s="39">
        <v>707</v>
      </c>
      <c r="L49" s="38">
        <v>23.54</v>
      </c>
    </row>
    <row r="50" spans="1:12" ht="38.25" x14ac:dyDescent="0.25">
      <c r="A50" s="20"/>
      <c r="B50" s="12"/>
      <c r="C50" s="8"/>
      <c r="D50" s="72" t="s">
        <v>38</v>
      </c>
      <c r="E50" s="72" t="s">
        <v>39</v>
      </c>
      <c r="F50" s="38">
        <v>25</v>
      </c>
      <c r="G50" s="38">
        <v>2.0299999999999998</v>
      </c>
      <c r="H50" s="38"/>
      <c r="I50" s="38">
        <v>12.2</v>
      </c>
      <c r="J50" s="38">
        <v>60.5</v>
      </c>
      <c r="K50" s="39">
        <v>894.01</v>
      </c>
      <c r="L50" s="38">
        <v>2.2799999999999998</v>
      </c>
    </row>
    <row r="51" spans="1:12" ht="38.25" x14ac:dyDescent="0.25">
      <c r="A51" s="20"/>
      <c r="B51" s="12"/>
      <c r="C51" s="8"/>
      <c r="D51" s="72" t="s">
        <v>38</v>
      </c>
      <c r="E51" s="72" t="s">
        <v>49</v>
      </c>
      <c r="F51" s="38">
        <v>25</v>
      </c>
      <c r="G51" s="38">
        <v>2.13</v>
      </c>
      <c r="H51" s="38">
        <v>1</v>
      </c>
      <c r="I51" s="38">
        <v>10.63</v>
      </c>
      <c r="J51" s="38">
        <v>64.8</v>
      </c>
      <c r="K51" s="39">
        <v>1147</v>
      </c>
      <c r="L51" s="38">
        <v>2.2799999999999998</v>
      </c>
    </row>
    <row r="52" spans="1:12" ht="15" x14ac:dyDescent="0.25">
      <c r="A52" s="21"/>
      <c r="B52" s="14"/>
      <c r="C52" s="5"/>
      <c r="D52" s="15" t="s">
        <v>22</v>
      </c>
      <c r="E52" s="6"/>
      <c r="F52" s="16">
        <f>SUM(F45:F51)</f>
        <v>750</v>
      </c>
      <c r="G52" s="16">
        <f>SUM(G45:G51)</f>
        <v>26.13</v>
      </c>
      <c r="H52" s="16">
        <f>SUM(H45:H51)</f>
        <v>21</v>
      </c>
      <c r="I52" s="16">
        <f>SUM(I45:I51)</f>
        <v>90.64</v>
      </c>
      <c r="J52" s="16">
        <f>SUM(J45:J51)</f>
        <v>672.09999999999991</v>
      </c>
      <c r="K52" s="22"/>
      <c r="L52" s="16">
        <f>SUM(L45:L51)</f>
        <v>111.65</v>
      </c>
    </row>
    <row r="53" spans="1:12" ht="15.75" customHeight="1" thickBot="1" x14ac:dyDescent="0.25">
      <c r="A53" s="26">
        <f>A38</f>
        <v>1</v>
      </c>
      <c r="B53" s="27">
        <f>B38</f>
        <v>3</v>
      </c>
      <c r="C53" s="93" t="s">
        <v>4</v>
      </c>
      <c r="D53" s="94"/>
      <c r="E53" s="28"/>
      <c r="F53" s="29">
        <f>F44+F52</f>
        <v>1320</v>
      </c>
      <c r="G53" s="29">
        <f>G44+G52</f>
        <v>54.58</v>
      </c>
      <c r="H53" s="29">
        <f>H44+H52</f>
        <v>41</v>
      </c>
      <c r="I53" s="29">
        <f>I44+I52</f>
        <v>178.76</v>
      </c>
      <c r="J53" s="29">
        <f>J44+J52</f>
        <v>1456.6</v>
      </c>
      <c r="K53" s="29"/>
      <c r="L53" s="29">
        <f>L44+L52</f>
        <v>198.65</v>
      </c>
    </row>
    <row r="54" spans="1:12" ht="38.25" x14ac:dyDescent="0.25">
      <c r="A54" s="17">
        <v>1</v>
      </c>
      <c r="B54" s="18">
        <v>4</v>
      </c>
      <c r="C54" s="19" t="s">
        <v>20</v>
      </c>
      <c r="D54" s="75" t="s">
        <v>70</v>
      </c>
      <c r="E54" s="75" t="s">
        <v>71</v>
      </c>
      <c r="F54" s="36">
        <v>40</v>
      </c>
      <c r="G54" s="36">
        <v>6.67</v>
      </c>
      <c r="H54" s="36">
        <v>5</v>
      </c>
      <c r="I54" s="36">
        <v>21.88</v>
      </c>
      <c r="J54" s="36">
        <v>157.1</v>
      </c>
      <c r="K54" s="37">
        <v>810</v>
      </c>
      <c r="L54" s="36">
        <v>11.93</v>
      </c>
    </row>
    <row r="55" spans="1:12" ht="38.25" x14ac:dyDescent="0.25">
      <c r="A55" s="20"/>
      <c r="B55" s="12"/>
      <c r="C55" s="8"/>
      <c r="D55" s="61" t="s">
        <v>72</v>
      </c>
      <c r="E55" s="61" t="s">
        <v>73</v>
      </c>
      <c r="F55" s="38">
        <v>150</v>
      </c>
      <c r="G55" s="38">
        <v>15.35</v>
      </c>
      <c r="H55" s="38">
        <v>18</v>
      </c>
      <c r="I55" s="38">
        <v>2.78</v>
      </c>
      <c r="J55" s="38">
        <v>235.8</v>
      </c>
      <c r="K55" s="39">
        <v>891</v>
      </c>
      <c r="L55" s="38">
        <v>26.98</v>
      </c>
    </row>
    <row r="56" spans="1:12" ht="15" x14ac:dyDescent="0.25">
      <c r="A56" s="20"/>
      <c r="B56" s="12"/>
      <c r="C56" s="8"/>
      <c r="D56" s="76" t="s">
        <v>36</v>
      </c>
      <c r="E56" s="61" t="s">
        <v>63</v>
      </c>
      <c r="F56" s="38">
        <v>150</v>
      </c>
      <c r="G56" s="38">
        <v>0.6</v>
      </c>
      <c r="H56" s="38"/>
      <c r="I56" s="38">
        <v>15.45</v>
      </c>
      <c r="J56" s="38">
        <v>70.5</v>
      </c>
      <c r="K56" s="39">
        <v>981</v>
      </c>
      <c r="L56" s="38">
        <v>39.81</v>
      </c>
    </row>
    <row r="57" spans="1:12" ht="15" x14ac:dyDescent="0.25">
      <c r="A57" s="20"/>
      <c r="B57" s="12"/>
      <c r="C57" s="8"/>
      <c r="D57" s="61" t="s">
        <v>46</v>
      </c>
      <c r="E57" s="61" t="s">
        <v>74</v>
      </c>
      <c r="F57" s="38">
        <v>200</v>
      </c>
      <c r="G57" s="38">
        <v>1.36</v>
      </c>
      <c r="H57" s="38">
        <v>2</v>
      </c>
      <c r="I57" s="38">
        <v>17.18</v>
      </c>
      <c r="J57" s="38">
        <v>88.1</v>
      </c>
      <c r="K57" s="39">
        <v>854</v>
      </c>
      <c r="L57" s="38">
        <v>4.76</v>
      </c>
    </row>
    <row r="58" spans="1:12" ht="38.25" x14ac:dyDescent="0.25">
      <c r="A58" s="20"/>
      <c r="B58" s="12"/>
      <c r="C58" s="8"/>
      <c r="D58" s="61" t="s">
        <v>38</v>
      </c>
      <c r="E58" s="61" t="s">
        <v>39</v>
      </c>
      <c r="F58" s="38">
        <v>25</v>
      </c>
      <c r="G58" s="38">
        <v>2.0299999999999998</v>
      </c>
      <c r="H58" s="38"/>
      <c r="I58" s="38">
        <v>12.2</v>
      </c>
      <c r="J58" s="38">
        <v>60.5</v>
      </c>
      <c r="K58" s="39">
        <v>894.01</v>
      </c>
      <c r="L58" s="38">
        <v>1.76</v>
      </c>
    </row>
    <row r="59" spans="1:12" ht="38.25" x14ac:dyDescent="0.25">
      <c r="A59" s="20"/>
      <c r="B59" s="12"/>
      <c r="C59" s="8"/>
      <c r="D59" s="61" t="s">
        <v>38</v>
      </c>
      <c r="E59" s="61" t="s">
        <v>49</v>
      </c>
      <c r="F59" s="38">
        <v>25</v>
      </c>
      <c r="G59" s="38">
        <v>2.13</v>
      </c>
      <c r="H59" s="38">
        <v>1</v>
      </c>
      <c r="I59" s="38">
        <v>10.63</v>
      </c>
      <c r="J59" s="38">
        <v>64.8</v>
      </c>
      <c r="K59" s="39">
        <v>1147</v>
      </c>
      <c r="L59" s="38">
        <v>1.76</v>
      </c>
    </row>
    <row r="60" spans="1:12" ht="15" x14ac:dyDescent="0.25">
      <c r="A60" s="21"/>
      <c r="B60" s="14"/>
      <c r="C60" s="5"/>
      <c r="D60" s="74" t="s">
        <v>22</v>
      </c>
      <c r="F60" s="16">
        <f>SUM(F54:F59)</f>
        <v>590</v>
      </c>
      <c r="G60" s="16">
        <f>SUM(G54:G59)</f>
        <v>28.14</v>
      </c>
      <c r="H60" s="16">
        <f>SUM(H54:H59)</f>
        <v>26</v>
      </c>
      <c r="I60" s="16">
        <f>SUM(I54:I59)</f>
        <v>80.11999999999999</v>
      </c>
      <c r="J60" s="16">
        <f>SUM(J54:J59)</f>
        <v>676.8</v>
      </c>
      <c r="K60" s="22"/>
      <c r="L60" s="16">
        <f>SUM(L54:L59)</f>
        <v>87.000000000000014</v>
      </c>
    </row>
    <row r="61" spans="1:12" ht="38.25" x14ac:dyDescent="0.25">
      <c r="A61" s="23">
        <f>A54</f>
        <v>1</v>
      </c>
      <c r="B61" s="10">
        <f>B54</f>
        <v>4</v>
      </c>
      <c r="C61" s="7" t="s">
        <v>21</v>
      </c>
      <c r="D61" s="61" t="s">
        <v>41</v>
      </c>
      <c r="E61" s="61" t="s">
        <v>75</v>
      </c>
      <c r="F61" s="38">
        <v>60</v>
      </c>
      <c r="G61" s="38">
        <v>0.66</v>
      </c>
      <c r="H61" s="38"/>
      <c r="I61" s="38">
        <v>8.26</v>
      </c>
      <c r="J61" s="38">
        <v>74.3</v>
      </c>
      <c r="K61" s="39">
        <v>835</v>
      </c>
      <c r="L61" s="38">
        <v>15.2</v>
      </c>
    </row>
    <row r="62" spans="1:12" ht="15" x14ac:dyDescent="0.25">
      <c r="A62" s="20"/>
      <c r="B62" s="12"/>
      <c r="C62" s="8"/>
      <c r="D62" s="61" t="s">
        <v>43</v>
      </c>
      <c r="E62" s="61" t="s">
        <v>76</v>
      </c>
      <c r="F62" s="38">
        <v>200</v>
      </c>
      <c r="G62" s="38">
        <v>5.0599999999999996</v>
      </c>
      <c r="H62" s="38">
        <v>9</v>
      </c>
      <c r="I62" s="38">
        <v>14.5</v>
      </c>
      <c r="J62" s="38">
        <v>156.30000000000001</v>
      </c>
      <c r="K62" s="39">
        <v>960</v>
      </c>
      <c r="L62" s="38">
        <v>18.7</v>
      </c>
    </row>
    <row r="63" spans="1:12" ht="25.5" x14ac:dyDescent="0.25">
      <c r="A63" s="20"/>
      <c r="B63" s="12"/>
      <c r="C63" s="8"/>
      <c r="D63" s="61" t="s">
        <v>56</v>
      </c>
      <c r="E63" s="61" t="s">
        <v>77</v>
      </c>
      <c r="F63" s="38">
        <v>90</v>
      </c>
      <c r="G63" s="38">
        <v>16.989999999999998</v>
      </c>
      <c r="H63" s="38">
        <v>13</v>
      </c>
      <c r="I63" s="38">
        <v>11.05</v>
      </c>
      <c r="J63" s="38">
        <v>227.4</v>
      </c>
      <c r="K63" s="39">
        <v>1028</v>
      </c>
      <c r="L63" s="38">
        <v>39.78</v>
      </c>
    </row>
    <row r="64" spans="1:12" ht="15" x14ac:dyDescent="0.25">
      <c r="A64" s="20"/>
      <c r="B64" s="12"/>
      <c r="C64" s="8"/>
      <c r="D64" s="61" t="s">
        <v>32</v>
      </c>
      <c r="E64" s="61" t="s">
        <v>78</v>
      </c>
      <c r="F64" s="38">
        <v>150</v>
      </c>
      <c r="G64" s="38">
        <v>3.02</v>
      </c>
      <c r="H64" s="38">
        <v>5</v>
      </c>
      <c r="I64" s="38">
        <v>24.29</v>
      </c>
      <c r="J64" s="38">
        <v>165</v>
      </c>
      <c r="K64" s="39">
        <v>518</v>
      </c>
      <c r="L64" s="38">
        <v>24.38</v>
      </c>
    </row>
    <row r="65" spans="1:12" ht="15" x14ac:dyDescent="0.25">
      <c r="A65" s="20"/>
      <c r="B65" s="12"/>
      <c r="C65" s="8"/>
      <c r="D65" s="61" t="s">
        <v>46</v>
      </c>
      <c r="E65" s="61" t="s">
        <v>79</v>
      </c>
      <c r="F65" s="38">
        <v>200</v>
      </c>
      <c r="G65" s="38">
        <v>0.16</v>
      </c>
      <c r="H65" s="38"/>
      <c r="I65" s="38">
        <v>23.88</v>
      </c>
      <c r="J65" s="38">
        <v>99.1</v>
      </c>
      <c r="K65" s="39">
        <v>390</v>
      </c>
      <c r="L65" s="38">
        <v>9.17</v>
      </c>
    </row>
    <row r="66" spans="1:12" ht="38.25" x14ac:dyDescent="0.25">
      <c r="A66" s="20"/>
      <c r="B66" s="12"/>
      <c r="C66" s="8"/>
      <c r="D66" s="61" t="s">
        <v>38</v>
      </c>
      <c r="E66" s="61" t="s">
        <v>39</v>
      </c>
      <c r="F66" s="38">
        <v>25</v>
      </c>
      <c r="G66" s="38">
        <v>2.0299999999999998</v>
      </c>
      <c r="H66" s="38"/>
      <c r="I66" s="38">
        <v>12.2</v>
      </c>
      <c r="J66" s="38">
        <v>60.5</v>
      </c>
      <c r="K66" s="39">
        <v>894.01</v>
      </c>
      <c r="L66" s="38">
        <v>2.21</v>
      </c>
    </row>
    <row r="67" spans="1:12" ht="38.25" x14ac:dyDescent="0.25">
      <c r="A67" s="20"/>
      <c r="B67" s="12"/>
      <c r="C67" s="8"/>
      <c r="D67" s="61" t="s">
        <v>38</v>
      </c>
      <c r="E67" s="61" t="s">
        <v>49</v>
      </c>
      <c r="F67" s="38">
        <v>25</v>
      </c>
      <c r="G67" s="38">
        <v>2.13</v>
      </c>
      <c r="H67" s="38">
        <v>1</v>
      </c>
      <c r="I67" s="38">
        <v>10.63</v>
      </c>
      <c r="J67" s="38">
        <v>64.8</v>
      </c>
      <c r="K67" s="39">
        <v>1147</v>
      </c>
      <c r="L67" s="38">
        <v>2.21</v>
      </c>
    </row>
    <row r="68" spans="1:12" ht="15" x14ac:dyDescent="0.25">
      <c r="A68" s="21"/>
      <c r="B68" s="14"/>
      <c r="C68" s="5"/>
      <c r="D68" s="15" t="s">
        <v>22</v>
      </c>
      <c r="E68" s="6"/>
      <c r="F68" s="16">
        <f>SUM(F61:F67)</f>
        <v>750</v>
      </c>
      <c r="G68" s="16">
        <f>SUM(G61:G67)</f>
        <v>30.049999999999997</v>
      </c>
      <c r="H68" s="16">
        <f>SUM(H61:H67)</f>
        <v>28</v>
      </c>
      <c r="I68" s="16">
        <f>SUM(I61:I67)</f>
        <v>104.81</v>
      </c>
      <c r="J68" s="16">
        <f>SUM(J61:J67)</f>
        <v>847.4</v>
      </c>
      <c r="K68" s="22"/>
      <c r="L68" s="16">
        <f>SUM(L61:L67)</f>
        <v>111.64999999999999</v>
      </c>
    </row>
    <row r="69" spans="1:12" ht="15.75" customHeight="1" thickBot="1" x14ac:dyDescent="0.25">
      <c r="A69" s="26">
        <f>A54</f>
        <v>1</v>
      </c>
      <c r="B69" s="27">
        <f>B54</f>
        <v>4</v>
      </c>
      <c r="C69" s="93" t="s">
        <v>4</v>
      </c>
      <c r="D69" s="94"/>
      <c r="E69" s="28"/>
      <c r="F69" s="29">
        <f>F60+F68</f>
        <v>1340</v>
      </c>
      <c r="G69" s="29">
        <f>G60+G68</f>
        <v>58.19</v>
      </c>
      <c r="H69" s="29">
        <f>H60+H68</f>
        <v>54</v>
      </c>
      <c r="I69" s="29">
        <f>I60+I68</f>
        <v>184.93</v>
      </c>
      <c r="J69" s="29">
        <f>J60+J68</f>
        <v>1524.1999999999998</v>
      </c>
      <c r="K69" s="29"/>
      <c r="L69" s="29">
        <f>L60+L68</f>
        <v>198.65</v>
      </c>
    </row>
    <row r="70" spans="1:12" ht="25.5" x14ac:dyDescent="0.25">
      <c r="A70" s="17">
        <v>1</v>
      </c>
      <c r="B70" s="18">
        <v>5</v>
      </c>
      <c r="C70" s="19" t="s">
        <v>20</v>
      </c>
      <c r="D70" s="75" t="s">
        <v>28</v>
      </c>
      <c r="E70" s="75" t="s">
        <v>80</v>
      </c>
      <c r="F70" s="36">
        <v>150</v>
      </c>
      <c r="G70" s="36">
        <v>10.79</v>
      </c>
      <c r="H70" s="36">
        <v>8</v>
      </c>
      <c r="I70" s="36">
        <v>9.0299999999999994</v>
      </c>
      <c r="J70" s="36">
        <v>150.19999999999999</v>
      </c>
      <c r="K70" s="37">
        <v>967</v>
      </c>
      <c r="L70" s="36">
        <v>56.05</v>
      </c>
    </row>
    <row r="71" spans="1:12" ht="15" x14ac:dyDescent="0.25">
      <c r="A71" s="20"/>
      <c r="B71" s="12"/>
      <c r="C71" s="8"/>
      <c r="D71" s="61" t="s">
        <v>30</v>
      </c>
      <c r="E71" s="61" t="s">
        <v>31</v>
      </c>
      <c r="F71" s="38">
        <v>50</v>
      </c>
      <c r="G71" s="38">
        <v>0.36</v>
      </c>
      <c r="H71" s="38">
        <v>3</v>
      </c>
      <c r="I71" s="38">
        <v>3.75</v>
      </c>
      <c r="J71" s="38">
        <v>39.299999999999997</v>
      </c>
      <c r="K71" s="39">
        <v>901</v>
      </c>
      <c r="L71" s="38">
        <v>2.81</v>
      </c>
    </row>
    <row r="72" spans="1:12" ht="15" x14ac:dyDescent="0.25">
      <c r="A72" s="20"/>
      <c r="B72" s="12"/>
      <c r="C72" s="8"/>
      <c r="D72" s="61" t="s">
        <v>46</v>
      </c>
      <c r="E72" s="61" t="s">
        <v>81</v>
      </c>
      <c r="F72" s="38">
        <v>200</v>
      </c>
      <c r="G72" s="38">
        <v>0.46</v>
      </c>
      <c r="H72" s="38"/>
      <c r="I72" s="38">
        <v>27.49</v>
      </c>
      <c r="J72" s="38">
        <v>115.7</v>
      </c>
      <c r="K72" s="39">
        <v>928</v>
      </c>
      <c r="L72" s="38">
        <v>7.5</v>
      </c>
    </row>
    <row r="73" spans="1:12" ht="25.5" x14ac:dyDescent="0.25">
      <c r="A73" s="20"/>
      <c r="B73" s="12"/>
      <c r="C73" s="8"/>
      <c r="D73" s="61" t="s">
        <v>82</v>
      </c>
      <c r="E73" s="61" t="s">
        <v>83</v>
      </c>
      <c r="F73" s="38">
        <v>80</v>
      </c>
      <c r="G73" s="38">
        <v>5.35</v>
      </c>
      <c r="H73" s="38">
        <v>6</v>
      </c>
      <c r="I73" s="38">
        <v>49.33</v>
      </c>
      <c r="J73" s="38">
        <v>276.2</v>
      </c>
      <c r="K73" s="39">
        <v>1182</v>
      </c>
      <c r="L73" s="38">
        <v>15.36</v>
      </c>
    </row>
    <row r="74" spans="1:12" ht="38.25" x14ac:dyDescent="0.25">
      <c r="A74" s="20"/>
      <c r="B74" s="12"/>
      <c r="C74" s="8"/>
      <c r="D74" s="61" t="s">
        <v>38</v>
      </c>
      <c r="E74" s="61" t="s">
        <v>39</v>
      </c>
      <c r="F74" s="38">
        <v>25</v>
      </c>
      <c r="G74" s="38">
        <v>2.0299999999999998</v>
      </c>
      <c r="H74" s="38"/>
      <c r="I74" s="38">
        <v>12.2</v>
      </c>
      <c r="J74" s="38">
        <v>60.5</v>
      </c>
      <c r="K74" s="39">
        <v>894.01</v>
      </c>
      <c r="L74" s="38">
        <v>2.64</v>
      </c>
    </row>
    <row r="75" spans="1:12" ht="38.25" x14ac:dyDescent="0.25">
      <c r="A75" s="20"/>
      <c r="B75" s="12"/>
      <c r="C75" s="8"/>
      <c r="D75" s="61" t="s">
        <v>38</v>
      </c>
      <c r="E75" s="61" t="s">
        <v>49</v>
      </c>
      <c r="F75" s="38">
        <v>25</v>
      </c>
      <c r="G75" s="38">
        <v>2.13</v>
      </c>
      <c r="H75" s="38">
        <v>1</v>
      </c>
      <c r="I75" s="38">
        <v>10.63</v>
      </c>
      <c r="J75" s="38">
        <v>64.8</v>
      </c>
      <c r="K75" s="39">
        <v>1147</v>
      </c>
      <c r="L75" s="38">
        <v>2.64</v>
      </c>
    </row>
    <row r="76" spans="1:12" ht="15" x14ac:dyDescent="0.25">
      <c r="A76" s="21"/>
      <c r="B76" s="14"/>
      <c r="C76" s="5"/>
      <c r="D76" s="74" t="s">
        <v>22</v>
      </c>
      <c r="E76" s="71"/>
      <c r="F76" s="16">
        <f>SUM(F70:F75)</f>
        <v>530</v>
      </c>
      <c r="G76" s="16">
        <f>SUM(G70:G75)</f>
        <v>21.12</v>
      </c>
      <c r="H76" s="16">
        <f>SUM(H70:H75)</f>
        <v>18</v>
      </c>
      <c r="I76" s="16">
        <f>SUM(I70:I75)</f>
        <v>112.42999999999999</v>
      </c>
      <c r="J76" s="16">
        <f>SUM(J70:J75)</f>
        <v>706.69999999999993</v>
      </c>
      <c r="K76" s="22"/>
      <c r="L76" s="16">
        <f>SUM(L70:L75)</f>
        <v>87</v>
      </c>
    </row>
    <row r="77" spans="1:12" ht="38.25" x14ac:dyDescent="0.25">
      <c r="A77" s="23">
        <f>A70</f>
        <v>1</v>
      </c>
      <c r="B77" s="10">
        <f>B70</f>
        <v>5</v>
      </c>
      <c r="C77" s="7" t="s">
        <v>21</v>
      </c>
      <c r="D77" s="61" t="s">
        <v>41</v>
      </c>
      <c r="E77" s="61" t="s">
        <v>84</v>
      </c>
      <c r="F77" s="38">
        <v>60</v>
      </c>
      <c r="G77" s="38">
        <v>0.56000000000000005</v>
      </c>
      <c r="H77" s="38">
        <v>4</v>
      </c>
      <c r="I77" s="38">
        <v>1.33</v>
      </c>
      <c r="J77" s="38">
        <v>43</v>
      </c>
      <c r="K77" s="39">
        <v>1249</v>
      </c>
      <c r="L77" s="38">
        <v>15.68</v>
      </c>
    </row>
    <row r="78" spans="1:12" ht="15" x14ac:dyDescent="0.25">
      <c r="A78" s="20"/>
      <c r="B78" s="12"/>
      <c r="C78" s="8"/>
      <c r="D78" s="61" t="s">
        <v>43</v>
      </c>
      <c r="E78" s="61" t="s">
        <v>85</v>
      </c>
      <c r="F78" s="38">
        <v>200</v>
      </c>
      <c r="G78" s="38">
        <v>6.17</v>
      </c>
      <c r="H78" s="38">
        <v>2</v>
      </c>
      <c r="I78" s="38">
        <v>18.100000000000001</v>
      </c>
      <c r="J78" s="38">
        <v>108.3</v>
      </c>
      <c r="K78" s="39">
        <v>1049</v>
      </c>
      <c r="L78" s="38">
        <v>5.01</v>
      </c>
    </row>
    <row r="79" spans="1:12" ht="38.25" x14ac:dyDescent="0.25">
      <c r="A79" s="20"/>
      <c r="B79" s="12"/>
      <c r="C79" s="8"/>
      <c r="D79" s="61" t="s">
        <v>38</v>
      </c>
      <c r="E79" s="61" t="s">
        <v>86</v>
      </c>
      <c r="F79" s="38">
        <v>15</v>
      </c>
      <c r="G79" s="38">
        <v>1.94</v>
      </c>
      <c r="H79" s="38"/>
      <c r="I79" s="38">
        <v>11.71</v>
      </c>
      <c r="J79" s="38">
        <v>60</v>
      </c>
      <c r="K79" s="39">
        <v>943</v>
      </c>
      <c r="L79" s="38">
        <v>2.48</v>
      </c>
    </row>
    <row r="80" spans="1:12" ht="25.5" x14ac:dyDescent="0.25">
      <c r="A80" s="20"/>
      <c r="B80" s="12"/>
      <c r="C80" s="8"/>
      <c r="D80" s="61" t="s">
        <v>56</v>
      </c>
      <c r="E80" s="61" t="s">
        <v>87</v>
      </c>
      <c r="F80" s="38">
        <v>100</v>
      </c>
      <c r="G80" s="38">
        <v>15.32</v>
      </c>
      <c r="H80" s="38">
        <v>16</v>
      </c>
      <c r="I80" s="38">
        <v>3.84</v>
      </c>
      <c r="J80" s="38">
        <v>183.6</v>
      </c>
      <c r="K80" s="39">
        <v>437.08</v>
      </c>
      <c r="L80" s="38">
        <v>60.24</v>
      </c>
    </row>
    <row r="81" spans="1:12" ht="15" x14ac:dyDescent="0.25">
      <c r="A81" s="20"/>
      <c r="B81" s="12"/>
      <c r="C81" s="8"/>
      <c r="D81" s="61" t="s">
        <v>32</v>
      </c>
      <c r="E81" s="61" t="s">
        <v>88</v>
      </c>
      <c r="F81" s="38">
        <v>150</v>
      </c>
      <c r="G81" s="38">
        <v>3.29</v>
      </c>
      <c r="H81" s="38">
        <v>5</v>
      </c>
      <c r="I81" s="38">
        <v>22.09</v>
      </c>
      <c r="J81" s="38">
        <v>147.69999999999999</v>
      </c>
      <c r="K81" s="39">
        <v>995</v>
      </c>
      <c r="L81" s="38">
        <v>22.12</v>
      </c>
    </row>
    <row r="82" spans="1:12" ht="15" x14ac:dyDescent="0.25">
      <c r="A82" s="20"/>
      <c r="B82" s="12"/>
      <c r="C82" s="8"/>
      <c r="D82" s="61" t="s">
        <v>46</v>
      </c>
      <c r="E82" s="61" t="s">
        <v>89</v>
      </c>
      <c r="F82" s="38">
        <v>200</v>
      </c>
      <c r="G82" s="38">
        <v>0.1</v>
      </c>
      <c r="H82" s="38"/>
      <c r="I82" s="38">
        <v>14.97</v>
      </c>
      <c r="J82" s="38">
        <v>59.9</v>
      </c>
      <c r="K82" s="39">
        <v>971</v>
      </c>
      <c r="L82" s="38">
        <v>3.94</v>
      </c>
    </row>
    <row r="83" spans="1:12" ht="38.25" x14ac:dyDescent="0.25">
      <c r="A83" s="20"/>
      <c r="B83" s="12"/>
      <c r="C83" s="8"/>
      <c r="D83" s="61" t="s">
        <v>38</v>
      </c>
      <c r="E83" s="61" t="s">
        <v>49</v>
      </c>
      <c r="F83" s="38">
        <v>25</v>
      </c>
      <c r="G83" s="38">
        <v>2.13</v>
      </c>
      <c r="H83" s="38">
        <v>1</v>
      </c>
      <c r="I83" s="38">
        <v>10.63</v>
      </c>
      <c r="J83" s="38">
        <v>64.8</v>
      </c>
      <c r="K83" s="39">
        <v>1147</v>
      </c>
      <c r="L83" s="38">
        <v>2.1800000000000002</v>
      </c>
    </row>
    <row r="84" spans="1:12" ht="15" x14ac:dyDescent="0.25">
      <c r="A84" s="21"/>
      <c r="B84" s="14"/>
      <c r="C84" s="5"/>
      <c r="D84" s="15" t="s">
        <v>22</v>
      </c>
      <c r="E84" s="6"/>
      <c r="F84" s="16">
        <f>SUM(F77:F83)</f>
        <v>750</v>
      </c>
      <c r="G84" s="16">
        <f>SUM(G77:G83)</f>
        <v>29.51</v>
      </c>
      <c r="H84" s="16">
        <f>SUM(H77:H83)</f>
        <v>28</v>
      </c>
      <c r="I84" s="16">
        <f>SUM(I77:I83)</f>
        <v>82.67</v>
      </c>
      <c r="J84" s="16">
        <f>SUM(J77:J83)</f>
        <v>667.29999999999984</v>
      </c>
      <c r="K84" s="22"/>
      <c r="L84" s="16">
        <f>SUM(L77:L83)</f>
        <v>111.65</v>
      </c>
    </row>
    <row r="85" spans="1:12" ht="15.75" customHeight="1" thickBot="1" x14ac:dyDescent="0.25">
      <c r="A85" s="26">
        <f>A70</f>
        <v>1</v>
      </c>
      <c r="B85" s="27">
        <f>B70</f>
        <v>5</v>
      </c>
      <c r="C85" s="95" t="s">
        <v>4</v>
      </c>
      <c r="D85" s="94"/>
      <c r="E85" s="28"/>
      <c r="F85" s="29">
        <f>F76+F84</f>
        <v>1280</v>
      </c>
      <c r="G85" s="29">
        <f>G76+G84</f>
        <v>50.63</v>
      </c>
      <c r="H85" s="29">
        <f>H76+H84</f>
        <v>46</v>
      </c>
      <c r="I85" s="29">
        <f>I76+I84</f>
        <v>195.1</v>
      </c>
      <c r="J85" s="29">
        <f>J76+J84</f>
        <v>1373.9999999999998</v>
      </c>
      <c r="K85" s="29"/>
      <c r="L85" s="29">
        <f>L76+L84</f>
        <v>198.65</v>
      </c>
    </row>
    <row r="86" spans="1:12" s="77" customFormat="1" ht="51" x14ac:dyDescent="0.25">
      <c r="A86" s="17">
        <v>1</v>
      </c>
      <c r="B86" s="18">
        <v>6</v>
      </c>
      <c r="C86" s="19" t="s">
        <v>20</v>
      </c>
      <c r="D86" s="80" t="s">
        <v>59</v>
      </c>
      <c r="E86" s="72" t="s">
        <v>114</v>
      </c>
      <c r="F86" s="81">
        <v>250</v>
      </c>
      <c r="G86" s="83">
        <v>3.93</v>
      </c>
      <c r="H86" s="81">
        <v>5</v>
      </c>
      <c r="I86" s="81">
        <v>48.62</v>
      </c>
      <c r="J86" s="81">
        <v>259.10000000000002</v>
      </c>
      <c r="K86" s="82">
        <v>874</v>
      </c>
      <c r="L86" s="81">
        <v>17.48</v>
      </c>
    </row>
    <row r="87" spans="1:12" s="77" customFormat="1" ht="38.25" x14ac:dyDescent="0.25">
      <c r="A87" s="20"/>
      <c r="B87" s="12"/>
      <c r="C87" s="8"/>
      <c r="D87" s="80" t="s">
        <v>70</v>
      </c>
      <c r="E87" s="61" t="s">
        <v>71</v>
      </c>
      <c r="F87" s="83">
        <v>40</v>
      </c>
      <c r="G87" s="83">
        <v>6.67</v>
      </c>
      <c r="H87" s="83">
        <v>5</v>
      </c>
      <c r="I87" s="83">
        <v>21.88</v>
      </c>
      <c r="J87" s="83">
        <v>157.1</v>
      </c>
      <c r="K87" s="83">
        <v>810</v>
      </c>
      <c r="L87" s="83">
        <v>12.41</v>
      </c>
    </row>
    <row r="88" spans="1:12" s="77" customFormat="1" ht="15.75" customHeight="1" x14ac:dyDescent="0.25">
      <c r="A88" s="20"/>
      <c r="B88" s="12"/>
      <c r="C88" s="8"/>
      <c r="D88" s="76" t="s">
        <v>36</v>
      </c>
      <c r="E88" s="61" t="s">
        <v>115</v>
      </c>
      <c r="F88" s="83">
        <v>200</v>
      </c>
      <c r="G88" s="83">
        <v>3</v>
      </c>
      <c r="H88" s="83">
        <v>1</v>
      </c>
      <c r="I88" s="83">
        <v>42</v>
      </c>
      <c r="J88" s="83">
        <v>192</v>
      </c>
      <c r="K88" s="83">
        <v>974</v>
      </c>
      <c r="L88" s="83">
        <v>48.1</v>
      </c>
    </row>
    <row r="89" spans="1:12" s="77" customFormat="1" ht="15.75" customHeight="1" x14ac:dyDescent="0.25">
      <c r="A89" s="20"/>
      <c r="B89" s="12"/>
      <c r="C89" s="8"/>
      <c r="D89" s="80" t="s">
        <v>46</v>
      </c>
      <c r="E89" s="61" t="s">
        <v>110</v>
      </c>
      <c r="F89" s="83">
        <v>200</v>
      </c>
      <c r="G89" s="83">
        <v>0.23</v>
      </c>
      <c r="H89" s="83"/>
      <c r="I89" s="83">
        <v>28.89</v>
      </c>
      <c r="J89" s="83">
        <v>118.1</v>
      </c>
      <c r="K89" s="83">
        <v>916</v>
      </c>
      <c r="L89" s="83">
        <v>5.35</v>
      </c>
    </row>
    <row r="90" spans="1:12" s="77" customFormat="1" ht="38.25" x14ac:dyDescent="0.25">
      <c r="A90" s="20"/>
      <c r="B90" s="12"/>
      <c r="C90" s="8"/>
      <c r="D90" s="80" t="s">
        <v>38</v>
      </c>
      <c r="E90" s="61" t="s">
        <v>39</v>
      </c>
      <c r="F90" s="83">
        <v>25</v>
      </c>
      <c r="G90" s="83">
        <v>2.0299999999999998</v>
      </c>
      <c r="H90" s="83"/>
      <c r="I90" s="83">
        <v>12.2</v>
      </c>
      <c r="J90" s="83">
        <v>60.5</v>
      </c>
      <c r="K90" s="83">
        <v>894.01</v>
      </c>
      <c r="L90" s="83">
        <v>1.83</v>
      </c>
    </row>
    <row r="91" spans="1:12" s="77" customFormat="1" ht="38.25" x14ac:dyDescent="0.25">
      <c r="A91" s="20"/>
      <c r="B91" s="12"/>
      <c r="C91" s="8"/>
      <c r="D91" s="80" t="s">
        <v>38</v>
      </c>
      <c r="E91" s="61" t="s">
        <v>49</v>
      </c>
      <c r="F91" s="83">
        <v>25</v>
      </c>
      <c r="G91" s="83">
        <v>2.13</v>
      </c>
      <c r="H91" s="83">
        <v>1</v>
      </c>
      <c r="I91" s="83">
        <v>10.63</v>
      </c>
      <c r="J91" s="83">
        <v>64.8</v>
      </c>
      <c r="K91" s="83">
        <v>1147</v>
      </c>
      <c r="L91" s="83">
        <v>1.83</v>
      </c>
    </row>
    <row r="92" spans="1:12" s="77" customFormat="1" ht="15" x14ac:dyDescent="0.25">
      <c r="A92" s="21"/>
      <c r="B92" s="14"/>
      <c r="C92" s="5"/>
      <c r="D92" s="74" t="s">
        <v>22</v>
      </c>
      <c r="E92" s="71"/>
      <c r="F92" s="16">
        <f>SUM(F86:F91)</f>
        <v>740</v>
      </c>
      <c r="G92" s="16">
        <f>SUM(G86:G91)</f>
        <v>17.989999999999998</v>
      </c>
      <c r="H92" s="16">
        <f>SUM(H86:H91)</f>
        <v>12</v>
      </c>
      <c r="I92" s="16">
        <f>SUM(I86:I91)</f>
        <v>164.21999999999997</v>
      </c>
      <c r="J92" s="16">
        <f>SUM(J86:J91)</f>
        <v>851.6</v>
      </c>
      <c r="K92" s="22"/>
      <c r="L92" s="16">
        <f>SUM(L86:L91)</f>
        <v>87</v>
      </c>
    </row>
    <row r="93" spans="1:12" s="77" customFormat="1" ht="38.25" x14ac:dyDescent="0.25">
      <c r="A93" s="23">
        <f>A86</f>
        <v>1</v>
      </c>
      <c r="B93" s="10">
        <v>6</v>
      </c>
      <c r="C93" s="7" t="s">
        <v>21</v>
      </c>
      <c r="D93" s="80" t="s">
        <v>41</v>
      </c>
      <c r="E93" s="61" t="s">
        <v>116</v>
      </c>
      <c r="F93" s="83">
        <v>80</v>
      </c>
      <c r="G93" s="83">
        <v>1.28</v>
      </c>
      <c r="H93" s="83">
        <v>4</v>
      </c>
      <c r="I93" s="83">
        <v>8.07</v>
      </c>
      <c r="J93" s="83">
        <v>75.099999999999994</v>
      </c>
      <c r="K93" s="83" t="s">
        <v>119</v>
      </c>
      <c r="L93" s="83">
        <v>6.66</v>
      </c>
    </row>
    <row r="94" spans="1:12" s="77" customFormat="1" ht="15.75" customHeight="1" x14ac:dyDescent="0.25">
      <c r="A94" s="20"/>
      <c r="B94" s="12"/>
      <c r="C94" s="8"/>
      <c r="D94" s="72" t="s">
        <v>43</v>
      </c>
      <c r="E94" s="61" t="s">
        <v>117</v>
      </c>
      <c r="F94" s="83">
        <v>200</v>
      </c>
      <c r="G94" s="83">
        <v>10.01</v>
      </c>
      <c r="H94" s="83">
        <v>6</v>
      </c>
      <c r="I94" s="83">
        <v>14.81</v>
      </c>
      <c r="J94" s="83">
        <v>153.80000000000001</v>
      </c>
      <c r="K94" s="83">
        <v>181</v>
      </c>
      <c r="L94" s="83">
        <v>18.809999999999999</v>
      </c>
    </row>
    <row r="95" spans="1:12" s="77" customFormat="1" ht="25.5" x14ac:dyDescent="0.25">
      <c r="A95" s="20"/>
      <c r="B95" s="12"/>
      <c r="C95" s="8"/>
      <c r="D95" s="72" t="s">
        <v>56</v>
      </c>
      <c r="E95" s="61" t="s">
        <v>118</v>
      </c>
      <c r="F95" s="83">
        <v>90</v>
      </c>
      <c r="G95" s="83">
        <v>11.29</v>
      </c>
      <c r="H95" s="83">
        <v>34</v>
      </c>
      <c r="I95" s="83">
        <v>5.38</v>
      </c>
      <c r="J95" s="83">
        <v>368.8</v>
      </c>
      <c r="K95" s="83">
        <v>1050.01</v>
      </c>
      <c r="L95" s="83">
        <v>65.069999999999993</v>
      </c>
    </row>
    <row r="96" spans="1:12" s="77" customFormat="1" ht="15.75" customHeight="1" x14ac:dyDescent="0.25">
      <c r="A96" s="20"/>
      <c r="B96" s="12"/>
      <c r="C96" s="8"/>
      <c r="D96" s="72" t="s">
        <v>32</v>
      </c>
      <c r="E96" s="61" t="s">
        <v>33</v>
      </c>
      <c r="F96" s="83">
        <v>170</v>
      </c>
      <c r="G96" s="83">
        <v>8.56</v>
      </c>
      <c r="H96" s="83">
        <v>7</v>
      </c>
      <c r="I96" s="83">
        <v>44.59</v>
      </c>
      <c r="J96" s="83">
        <v>272.89999999999998</v>
      </c>
      <c r="K96" s="83">
        <v>998</v>
      </c>
      <c r="L96" s="83">
        <v>10.96</v>
      </c>
    </row>
    <row r="97" spans="1:12" s="77" customFormat="1" ht="38.25" x14ac:dyDescent="0.25">
      <c r="A97" s="20"/>
      <c r="B97" s="12"/>
      <c r="C97" s="8"/>
      <c r="D97" s="72" t="s">
        <v>38</v>
      </c>
      <c r="E97" s="61" t="s">
        <v>48</v>
      </c>
      <c r="F97" s="83">
        <v>40</v>
      </c>
      <c r="G97" s="83">
        <v>2.94</v>
      </c>
      <c r="H97" s="83">
        <v>7</v>
      </c>
      <c r="I97" s="83">
        <v>23.03</v>
      </c>
      <c r="J97" s="83">
        <v>125.9</v>
      </c>
      <c r="K97" s="83">
        <v>770</v>
      </c>
      <c r="L97" s="83">
        <v>3.39</v>
      </c>
    </row>
    <row r="98" spans="1:12" s="77" customFormat="1" ht="15.75" customHeight="1" x14ac:dyDescent="0.25">
      <c r="A98" s="20"/>
      <c r="B98" s="12"/>
      <c r="C98" s="8"/>
      <c r="D98" s="72" t="s">
        <v>46</v>
      </c>
      <c r="E98" s="61" t="s">
        <v>98</v>
      </c>
      <c r="F98" s="83">
        <v>200</v>
      </c>
      <c r="G98" s="83">
        <v>0.12</v>
      </c>
      <c r="H98" s="83"/>
      <c r="I98" s="83">
        <v>14.85</v>
      </c>
      <c r="J98" s="83">
        <v>61.1</v>
      </c>
      <c r="K98" s="83">
        <v>930</v>
      </c>
      <c r="L98" s="83">
        <v>4.47</v>
      </c>
    </row>
    <row r="99" spans="1:12" s="77" customFormat="1" ht="38.25" x14ac:dyDescent="0.25">
      <c r="A99" s="20"/>
      <c r="B99" s="12"/>
      <c r="C99" s="8"/>
      <c r="D99" s="72" t="s">
        <v>38</v>
      </c>
      <c r="E99" s="61" t="s">
        <v>39</v>
      </c>
      <c r="F99" s="83">
        <v>25</v>
      </c>
      <c r="G99" s="83">
        <v>2.0299999999999998</v>
      </c>
      <c r="H99" s="83"/>
      <c r="I99" s="83">
        <v>12.2</v>
      </c>
      <c r="J99" s="83">
        <v>60.5</v>
      </c>
      <c r="K99" s="83">
        <v>894.01</v>
      </c>
      <c r="L99" s="83">
        <v>2.29</v>
      </c>
    </row>
    <row r="100" spans="1:12" s="77" customFormat="1" ht="15" x14ac:dyDescent="0.25">
      <c r="A100" s="21"/>
      <c r="B100" s="14"/>
      <c r="C100" s="5"/>
      <c r="D100" s="15" t="s">
        <v>22</v>
      </c>
      <c r="E100" s="6"/>
      <c r="F100" s="16">
        <f>SUM(F93:F99)</f>
        <v>805</v>
      </c>
      <c r="G100" s="16">
        <f>SUM(G93:G99)</f>
        <v>36.229999999999997</v>
      </c>
      <c r="H100" s="16">
        <f>SUM(H93:H99)</f>
        <v>58</v>
      </c>
      <c r="I100" s="16">
        <f>SUM(I93:I99)</f>
        <v>122.93</v>
      </c>
      <c r="J100" s="16">
        <f>SUM(J93:J99)</f>
        <v>1118.0999999999999</v>
      </c>
      <c r="K100" s="22"/>
      <c r="L100" s="16">
        <f>SUM(L93:L99)</f>
        <v>111.65</v>
      </c>
    </row>
    <row r="101" spans="1:12" s="77" customFormat="1" ht="15.75" customHeight="1" thickBot="1" x14ac:dyDescent="0.25">
      <c r="A101" s="26">
        <f>A86</f>
        <v>1</v>
      </c>
      <c r="B101" s="27">
        <f>B86</f>
        <v>6</v>
      </c>
      <c r="C101" s="95" t="s">
        <v>4</v>
      </c>
      <c r="D101" s="94"/>
      <c r="E101" s="28"/>
      <c r="F101" s="29">
        <f>F92+F100</f>
        <v>1545</v>
      </c>
      <c r="G101" s="29">
        <f>G92+G100</f>
        <v>54.22</v>
      </c>
      <c r="H101" s="29">
        <f>H92+H100</f>
        <v>70</v>
      </c>
      <c r="I101" s="29">
        <f>I92+I100</f>
        <v>287.14999999999998</v>
      </c>
      <c r="J101" s="29">
        <f>J92+J100</f>
        <v>1969.6999999999998</v>
      </c>
      <c r="K101" s="29"/>
      <c r="L101" s="29">
        <f>L92+L100</f>
        <v>198.65</v>
      </c>
    </row>
    <row r="102" spans="1:12" ht="38.25" x14ac:dyDescent="0.25">
      <c r="A102" s="17">
        <v>2</v>
      </c>
      <c r="B102" s="18">
        <v>1</v>
      </c>
      <c r="C102" s="19" t="s">
        <v>20</v>
      </c>
      <c r="D102" s="75" t="s">
        <v>70</v>
      </c>
      <c r="E102" s="75" t="s">
        <v>90</v>
      </c>
      <c r="F102" s="78">
        <v>40</v>
      </c>
      <c r="G102" s="78">
        <v>1.76</v>
      </c>
      <c r="H102" s="78">
        <v>3</v>
      </c>
      <c r="I102" s="78">
        <v>21.19</v>
      </c>
      <c r="J102" s="78">
        <v>117.2</v>
      </c>
      <c r="K102" s="79">
        <v>815</v>
      </c>
      <c r="L102" s="78">
        <v>11.57</v>
      </c>
    </row>
    <row r="103" spans="1:12" ht="51" x14ac:dyDescent="0.25">
      <c r="A103" s="20"/>
      <c r="B103" s="12"/>
      <c r="C103" s="8"/>
      <c r="D103" s="61" t="s">
        <v>59</v>
      </c>
      <c r="E103" s="61" t="s">
        <v>91</v>
      </c>
      <c r="F103" s="38">
        <v>150</v>
      </c>
      <c r="G103" s="38">
        <v>22.47</v>
      </c>
      <c r="H103" s="38">
        <v>14</v>
      </c>
      <c r="I103" s="38">
        <v>23.94</v>
      </c>
      <c r="J103" s="38">
        <v>355.5</v>
      </c>
      <c r="K103" s="39">
        <v>1073</v>
      </c>
      <c r="L103" s="38">
        <v>42.34</v>
      </c>
    </row>
    <row r="104" spans="1:12" ht="15" x14ac:dyDescent="0.25">
      <c r="A104" s="20"/>
      <c r="B104" s="12"/>
      <c r="C104" s="8"/>
      <c r="D104" s="61" t="s">
        <v>34</v>
      </c>
      <c r="E104" s="61" t="s">
        <v>62</v>
      </c>
      <c r="F104" s="38">
        <v>200</v>
      </c>
      <c r="G104" s="38">
        <v>3.87</v>
      </c>
      <c r="H104" s="38">
        <v>4</v>
      </c>
      <c r="I104" s="38">
        <v>20.079999999999998</v>
      </c>
      <c r="J104" s="38">
        <v>190</v>
      </c>
      <c r="K104" s="39">
        <v>919</v>
      </c>
      <c r="L104" s="38">
        <v>8.25</v>
      </c>
    </row>
    <row r="105" spans="1:12" ht="15" x14ac:dyDescent="0.25">
      <c r="A105" s="20"/>
      <c r="B105" s="12"/>
      <c r="C105" s="8"/>
      <c r="D105" s="76" t="s">
        <v>36</v>
      </c>
      <c r="E105" s="61" t="s">
        <v>37</v>
      </c>
      <c r="F105" s="38">
        <v>150</v>
      </c>
      <c r="G105" s="38">
        <v>0.6</v>
      </c>
      <c r="H105" s="38">
        <v>1</v>
      </c>
      <c r="I105" s="38">
        <v>14.7</v>
      </c>
      <c r="J105" s="38">
        <v>70.5</v>
      </c>
      <c r="K105" s="39">
        <v>976.03</v>
      </c>
      <c r="L105" s="38">
        <v>21.06</v>
      </c>
    </row>
    <row r="106" spans="1:12" ht="38.25" x14ac:dyDescent="0.25">
      <c r="A106" s="20"/>
      <c r="B106" s="12"/>
      <c r="C106" s="8"/>
      <c r="D106" s="61" t="s">
        <v>38</v>
      </c>
      <c r="E106" s="61" t="s">
        <v>39</v>
      </c>
      <c r="F106" s="38">
        <v>25</v>
      </c>
      <c r="G106" s="38">
        <v>2.0299999999999998</v>
      </c>
      <c r="H106" s="38"/>
      <c r="I106" s="38">
        <v>12.2</v>
      </c>
      <c r="J106" s="38">
        <v>60.5</v>
      </c>
      <c r="K106" s="39">
        <v>894.01</v>
      </c>
      <c r="L106" s="38">
        <v>1.89</v>
      </c>
    </row>
    <row r="107" spans="1:12" ht="38.25" x14ac:dyDescent="0.25">
      <c r="A107" s="20"/>
      <c r="B107" s="12"/>
      <c r="C107" s="8"/>
      <c r="D107" s="61" t="s">
        <v>38</v>
      </c>
      <c r="E107" s="61" t="s">
        <v>49</v>
      </c>
      <c r="F107" s="38">
        <v>25</v>
      </c>
      <c r="G107" s="38">
        <v>2.13</v>
      </c>
      <c r="H107" s="38">
        <v>1</v>
      </c>
      <c r="I107" s="38">
        <v>10.63</v>
      </c>
      <c r="J107" s="38">
        <v>64.8</v>
      </c>
      <c r="K107" s="39">
        <v>1147</v>
      </c>
      <c r="L107" s="38">
        <v>1.89</v>
      </c>
    </row>
    <row r="108" spans="1:12" ht="15" x14ac:dyDescent="0.25">
      <c r="A108" s="21"/>
      <c r="B108" s="14"/>
      <c r="C108" s="5"/>
      <c r="D108" s="74" t="s">
        <v>22</v>
      </c>
      <c r="F108" s="16">
        <f>SUM(F102:F107)</f>
        <v>590</v>
      </c>
      <c r="G108" s="16">
        <f>SUM(G102:G107)</f>
        <v>32.860000000000007</v>
      </c>
      <c r="H108" s="16">
        <f>SUM(H102:H107)</f>
        <v>23</v>
      </c>
      <c r="I108" s="16">
        <f>SUM(I102:I107)</f>
        <v>102.74000000000001</v>
      </c>
      <c r="J108" s="16">
        <f>SUM(J102:J107)</f>
        <v>858.5</v>
      </c>
      <c r="K108" s="22"/>
      <c r="L108" s="16">
        <f>SUM(L102:L107)</f>
        <v>87</v>
      </c>
    </row>
    <row r="109" spans="1:12" ht="38.25" x14ac:dyDescent="0.25">
      <c r="A109" s="23">
        <f>A102</f>
        <v>2</v>
      </c>
      <c r="B109" s="10">
        <f>B102</f>
        <v>1</v>
      </c>
      <c r="C109" s="7" t="s">
        <v>21</v>
      </c>
      <c r="D109" s="61" t="s">
        <v>41</v>
      </c>
      <c r="E109" s="61" t="s">
        <v>54</v>
      </c>
      <c r="F109" s="38">
        <v>60</v>
      </c>
      <c r="G109" s="38">
        <v>0.48</v>
      </c>
      <c r="H109" s="38"/>
      <c r="I109" s="38">
        <v>7.55</v>
      </c>
      <c r="J109" s="38">
        <v>33</v>
      </c>
      <c r="K109" s="39">
        <v>836</v>
      </c>
      <c r="L109" s="38">
        <v>11.46</v>
      </c>
    </row>
    <row r="110" spans="1:12" ht="15" x14ac:dyDescent="0.25">
      <c r="A110" s="20"/>
      <c r="B110" s="12"/>
      <c r="C110" s="8"/>
      <c r="D110" s="61" t="s">
        <v>43</v>
      </c>
      <c r="E110" s="61" t="s">
        <v>92</v>
      </c>
      <c r="F110" s="38">
        <v>200</v>
      </c>
      <c r="G110" s="38">
        <v>2.14</v>
      </c>
      <c r="H110" s="38">
        <v>3</v>
      </c>
      <c r="I110" s="38">
        <v>16.22</v>
      </c>
      <c r="J110" s="38">
        <v>104.1</v>
      </c>
      <c r="K110" s="39">
        <v>84</v>
      </c>
      <c r="L110" s="38">
        <v>15.4</v>
      </c>
    </row>
    <row r="111" spans="1:12" ht="25.5" x14ac:dyDescent="0.25">
      <c r="A111" s="20"/>
      <c r="B111" s="12"/>
      <c r="C111" s="8"/>
      <c r="D111" s="61" t="s">
        <v>56</v>
      </c>
      <c r="E111" s="61" t="s">
        <v>57</v>
      </c>
      <c r="F111" s="38">
        <v>100</v>
      </c>
      <c r="G111" s="38">
        <v>12.66</v>
      </c>
      <c r="H111" s="38">
        <v>10</v>
      </c>
      <c r="I111" s="38">
        <v>11.12</v>
      </c>
      <c r="J111" s="38">
        <v>195.5</v>
      </c>
      <c r="K111" s="39">
        <v>471.01</v>
      </c>
      <c r="L111" s="38">
        <v>47.08</v>
      </c>
    </row>
    <row r="112" spans="1:12" ht="15" x14ac:dyDescent="0.25">
      <c r="A112" s="20"/>
      <c r="B112" s="12"/>
      <c r="C112" s="8"/>
      <c r="D112" s="61" t="s">
        <v>30</v>
      </c>
      <c r="E112" s="61" t="s">
        <v>31</v>
      </c>
      <c r="F112" s="38">
        <v>50</v>
      </c>
      <c r="G112" s="38">
        <v>0.36</v>
      </c>
      <c r="H112" s="38">
        <v>3</v>
      </c>
      <c r="I112" s="38">
        <v>3.75</v>
      </c>
      <c r="J112" s="38">
        <v>39.299999999999997</v>
      </c>
      <c r="K112" s="39">
        <v>901</v>
      </c>
      <c r="L112" s="38">
        <v>2.36</v>
      </c>
    </row>
    <row r="113" spans="1:12" ht="15" x14ac:dyDescent="0.25">
      <c r="A113" s="20"/>
      <c r="B113" s="12"/>
      <c r="C113" s="8"/>
      <c r="D113" s="61" t="s">
        <v>32</v>
      </c>
      <c r="E113" s="61" t="s">
        <v>93</v>
      </c>
      <c r="F113" s="38">
        <v>150</v>
      </c>
      <c r="G113" s="38">
        <v>5.92</v>
      </c>
      <c r="H113" s="38">
        <v>5</v>
      </c>
      <c r="I113" s="38">
        <v>35.96</v>
      </c>
      <c r="J113" s="38">
        <v>220.4</v>
      </c>
      <c r="K113" s="39">
        <v>516</v>
      </c>
      <c r="L113" s="38">
        <v>8.2799999999999994</v>
      </c>
    </row>
    <row r="114" spans="1:12" ht="15" x14ac:dyDescent="0.25">
      <c r="A114" s="20"/>
      <c r="B114" s="12"/>
      <c r="C114" s="8"/>
      <c r="D114" s="61" t="s">
        <v>46</v>
      </c>
      <c r="E114" s="61" t="s">
        <v>68</v>
      </c>
      <c r="F114" s="38">
        <v>200</v>
      </c>
      <c r="G114" s="38"/>
      <c r="H114" s="38"/>
      <c r="I114" s="38">
        <v>22.4</v>
      </c>
      <c r="J114" s="38">
        <v>95</v>
      </c>
      <c r="K114" s="39">
        <v>707</v>
      </c>
      <c r="L114" s="38">
        <v>22.69</v>
      </c>
    </row>
    <row r="115" spans="1:12" ht="38.25" x14ac:dyDescent="0.25">
      <c r="A115" s="20"/>
      <c r="B115" s="12"/>
      <c r="C115" s="8"/>
      <c r="D115" s="61" t="s">
        <v>38</v>
      </c>
      <c r="E115" s="61" t="s">
        <v>39</v>
      </c>
      <c r="F115" s="38">
        <v>25</v>
      </c>
      <c r="G115" s="38">
        <v>2.0299999999999998</v>
      </c>
      <c r="H115" s="38"/>
      <c r="I115" s="38">
        <v>12.2</v>
      </c>
      <c r="J115" s="38">
        <v>60.5</v>
      </c>
      <c r="K115" s="39">
        <v>894.01</v>
      </c>
      <c r="L115" s="38">
        <v>2.19</v>
      </c>
    </row>
    <row r="116" spans="1:12" ht="38.25" x14ac:dyDescent="0.25">
      <c r="A116" s="20"/>
      <c r="B116" s="12"/>
      <c r="C116" s="8"/>
      <c r="D116" s="61" t="s">
        <v>38</v>
      </c>
      <c r="E116" s="61" t="s">
        <v>49</v>
      </c>
      <c r="F116" s="38">
        <v>25</v>
      </c>
      <c r="G116" s="38">
        <v>2.13</v>
      </c>
      <c r="H116" s="38">
        <v>1</v>
      </c>
      <c r="I116" s="38">
        <v>10.63</v>
      </c>
      <c r="J116" s="38">
        <v>64.8</v>
      </c>
      <c r="K116" s="39">
        <v>1147</v>
      </c>
      <c r="L116" s="38">
        <v>2.19</v>
      </c>
    </row>
    <row r="117" spans="1:12" ht="15" x14ac:dyDescent="0.25">
      <c r="A117" s="21"/>
      <c r="B117" s="14"/>
      <c r="C117" s="5"/>
      <c r="D117" s="15" t="s">
        <v>22</v>
      </c>
      <c r="E117" s="6"/>
      <c r="F117" s="16">
        <f>SUM(F109:F116)</f>
        <v>810</v>
      </c>
      <c r="G117" s="16">
        <f>SUM(G109:G116)</f>
        <v>25.720000000000002</v>
      </c>
      <c r="H117" s="16">
        <f>SUM(H109:H116)</f>
        <v>22</v>
      </c>
      <c r="I117" s="16">
        <f>SUM(I109:I116)</f>
        <v>119.83</v>
      </c>
      <c r="J117" s="16">
        <f>SUM(J109:J116)</f>
        <v>812.6</v>
      </c>
      <c r="K117" s="22"/>
      <c r="L117" s="16">
        <f>SUM(L109:L116)</f>
        <v>111.64999999999999</v>
      </c>
    </row>
    <row r="118" spans="1:12" ht="15.75" thickBot="1" x14ac:dyDescent="0.25">
      <c r="A118" s="26">
        <f>A102</f>
        <v>2</v>
      </c>
      <c r="B118" s="27">
        <f>B102</f>
        <v>1</v>
      </c>
      <c r="C118" s="93" t="s">
        <v>4</v>
      </c>
      <c r="D118" s="94"/>
      <c r="E118" s="28"/>
      <c r="F118" s="29">
        <f>F108+F117</f>
        <v>1400</v>
      </c>
      <c r="G118" s="29">
        <f>G108+G117</f>
        <v>58.580000000000013</v>
      </c>
      <c r="H118" s="29">
        <f>H108+H117</f>
        <v>45</v>
      </c>
      <c r="I118" s="29">
        <f>I108+I117</f>
        <v>222.57</v>
      </c>
      <c r="J118" s="29">
        <f>J108+J117</f>
        <v>1671.1</v>
      </c>
      <c r="K118" s="29"/>
      <c r="L118" s="29">
        <f>L108+L117</f>
        <v>198.64999999999998</v>
      </c>
    </row>
    <row r="119" spans="1:12" ht="25.5" x14ac:dyDescent="0.25">
      <c r="A119" s="11">
        <v>2</v>
      </c>
      <c r="B119" s="12">
        <v>2</v>
      </c>
      <c r="C119" s="19" t="s">
        <v>20</v>
      </c>
      <c r="D119" s="72" t="s">
        <v>28</v>
      </c>
      <c r="E119" s="72" t="s">
        <v>94</v>
      </c>
      <c r="F119" s="36">
        <v>90</v>
      </c>
      <c r="G119" s="36">
        <v>16.010000000000002</v>
      </c>
      <c r="H119" s="36">
        <v>16</v>
      </c>
      <c r="I119" s="36">
        <v>5.5</v>
      </c>
      <c r="J119" s="36">
        <v>193.1</v>
      </c>
      <c r="K119" s="37">
        <v>1087</v>
      </c>
      <c r="L119" s="36">
        <v>33.159999999999997</v>
      </c>
    </row>
    <row r="120" spans="1:12" ht="15" x14ac:dyDescent="0.25">
      <c r="A120" s="11"/>
      <c r="B120" s="12"/>
      <c r="C120" s="8"/>
      <c r="D120" s="72" t="s">
        <v>30</v>
      </c>
      <c r="E120" s="72" t="s">
        <v>51</v>
      </c>
      <c r="F120" s="38">
        <v>15</v>
      </c>
      <c r="G120" s="38">
        <v>0.21</v>
      </c>
      <c r="H120" s="38">
        <v>1</v>
      </c>
      <c r="I120" s="38">
        <v>1.01</v>
      </c>
      <c r="J120" s="38">
        <v>11.9</v>
      </c>
      <c r="K120" s="39">
        <v>100.01</v>
      </c>
      <c r="L120" s="38">
        <v>1.6</v>
      </c>
    </row>
    <row r="121" spans="1:12" ht="15" x14ac:dyDescent="0.25">
      <c r="A121" s="11"/>
      <c r="B121" s="12"/>
      <c r="C121" s="8"/>
      <c r="D121" s="72" t="s">
        <v>32</v>
      </c>
      <c r="E121" s="72" t="s">
        <v>95</v>
      </c>
      <c r="F121" s="38">
        <v>150</v>
      </c>
      <c r="G121" s="38">
        <v>3.35</v>
      </c>
      <c r="H121" s="38">
        <v>5</v>
      </c>
      <c r="I121" s="38">
        <v>35.01</v>
      </c>
      <c r="J121" s="38">
        <v>220.5</v>
      </c>
      <c r="K121" s="39">
        <v>512</v>
      </c>
      <c r="L121" s="38">
        <v>6.05</v>
      </c>
    </row>
    <row r="122" spans="1:12" ht="15" x14ac:dyDescent="0.25">
      <c r="A122" s="11"/>
      <c r="B122" s="12"/>
      <c r="C122" s="8"/>
      <c r="D122" s="72" t="s">
        <v>46</v>
      </c>
      <c r="E122" s="72" t="s">
        <v>47</v>
      </c>
      <c r="F122" s="38">
        <v>200</v>
      </c>
      <c r="G122" s="38">
        <v>0.68</v>
      </c>
      <c r="H122" s="38"/>
      <c r="I122" s="38">
        <v>25.63</v>
      </c>
      <c r="J122" s="38">
        <v>120.6</v>
      </c>
      <c r="K122" s="39">
        <v>705</v>
      </c>
      <c r="L122" s="38">
        <v>5.98</v>
      </c>
    </row>
    <row r="123" spans="1:12" ht="38.25" x14ac:dyDescent="0.25">
      <c r="A123" s="11"/>
      <c r="B123" s="12"/>
      <c r="C123" s="8"/>
      <c r="D123" s="72" t="s">
        <v>38</v>
      </c>
      <c r="E123" s="72" t="s">
        <v>96</v>
      </c>
      <c r="F123" s="38">
        <v>40</v>
      </c>
      <c r="G123" s="38">
        <v>3</v>
      </c>
      <c r="H123" s="38">
        <v>4</v>
      </c>
      <c r="I123" s="38">
        <v>29.76</v>
      </c>
      <c r="J123" s="38">
        <v>162.80000000000001</v>
      </c>
      <c r="K123" s="39">
        <v>1141</v>
      </c>
      <c r="L123" s="38">
        <v>4.55</v>
      </c>
    </row>
    <row r="124" spans="1:12" ht="15" x14ac:dyDescent="0.25">
      <c r="A124" s="11"/>
      <c r="B124" s="12"/>
      <c r="C124" s="8"/>
      <c r="D124" s="76" t="s">
        <v>36</v>
      </c>
      <c r="E124" s="72" t="s">
        <v>63</v>
      </c>
      <c r="F124" s="38">
        <v>150</v>
      </c>
      <c r="G124" s="38">
        <v>0.6</v>
      </c>
      <c r="H124" s="38"/>
      <c r="I124" s="38">
        <v>15.45</v>
      </c>
      <c r="J124" s="38">
        <v>70.5</v>
      </c>
      <c r="K124" s="39">
        <v>981</v>
      </c>
      <c r="L124" s="38">
        <v>34.15</v>
      </c>
    </row>
    <row r="125" spans="1:12" ht="38.25" x14ac:dyDescent="0.25">
      <c r="A125" s="11"/>
      <c r="B125" s="12"/>
      <c r="C125" s="8"/>
      <c r="D125" s="72" t="s">
        <v>38</v>
      </c>
      <c r="E125" s="72" t="s">
        <v>49</v>
      </c>
      <c r="F125" s="38">
        <v>25</v>
      </c>
      <c r="G125" s="38">
        <v>2.13</v>
      </c>
      <c r="H125" s="38">
        <v>1</v>
      </c>
      <c r="I125" s="38">
        <v>10.63</v>
      </c>
      <c r="J125" s="38">
        <v>64.8</v>
      </c>
      <c r="K125" s="39">
        <v>1147</v>
      </c>
      <c r="L125" s="38">
        <v>1.51</v>
      </c>
    </row>
    <row r="126" spans="1:12" ht="15" x14ac:dyDescent="0.25">
      <c r="A126" s="13"/>
      <c r="B126" s="14"/>
      <c r="C126" s="5"/>
      <c r="D126" s="70" t="s">
        <v>22</v>
      </c>
      <c r="E126" s="71"/>
      <c r="F126" s="16">
        <f>SUM(F119:F125)</f>
        <v>670</v>
      </c>
      <c r="G126" s="16">
        <f t="shared" ref="G126:J126" si="0">SUM(G119:G125)</f>
        <v>25.980000000000004</v>
      </c>
      <c r="H126" s="16">
        <f t="shared" si="0"/>
        <v>27</v>
      </c>
      <c r="I126" s="16">
        <f t="shared" si="0"/>
        <v>122.99</v>
      </c>
      <c r="J126" s="16">
        <f t="shared" si="0"/>
        <v>844.2</v>
      </c>
      <c r="K126" s="22"/>
      <c r="L126" s="16">
        <v>87</v>
      </c>
    </row>
    <row r="127" spans="1:12" ht="38.25" x14ac:dyDescent="0.25">
      <c r="A127" s="10">
        <f>A119</f>
        <v>2</v>
      </c>
      <c r="B127" s="10">
        <f>B119</f>
        <v>2</v>
      </c>
      <c r="C127" s="7" t="s">
        <v>21</v>
      </c>
      <c r="D127" s="72" t="s">
        <v>41</v>
      </c>
      <c r="E127" s="72" t="s">
        <v>64</v>
      </c>
      <c r="F127" s="38">
        <v>60</v>
      </c>
      <c r="G127" s="38">
        <v>1.05</v>
      </c>
      <c r="H127" s="38">
        <v>3</v>
      </c>
      <c r="I127" s="38">
        <v>5.95</v>
      </c>
      <c r="J127" s="38">
        <v>56.6</v>
      </c>
      <c r="K127" s="39">
        <v>818</v>
      </c>
      <c r="L127" s="38">
        <v>4.8899999999999997</v>
      </c>
    </row>
    <row r="128" spans="1:12" ht="15" x14ac:dyDescent="0.25">
      <c r="A128" s="11"/>
      <c r="B128" s="12"/>
      <c r="C128" s="8"/>
      <c r="D128" s="72" t="s">
        <v>43</v>
      </c>
      <c r="E128" s="72" t="s">
        <v>65</v>
      </c>
      <c r="F128" s="38">
        <v>200</v>
      </c>
      <c r="G128" s="38">
        <v>2.11</v>
      </c>
      <c r="H128" s="38">
        <v>5</v>
      </c>
      <c r="I128" s="38">
        <v>15.01</v>
      </c>
      <c r="J128" s="38">
        <v>118.9</v>
      </c>
      <c r="K128" s="39">
        <v>1030</v>
      </c>
      <c r="L128" s="38">
        <v>13.07</v>
      </c>
    </row>
    <row r="129" spans="1:12" ht="25.5" x14ac:dyDescent="0.25">
      <c r="A129" s="11"/>
      <c r="B129" s="12"/>
      <c r="C129" s="8"/>
      <c r="D129" s="72" t="s">
        <v>56</v>
      </c>
      <c r="E129" s="72" t="s">
        <v>97</v>
      </c>
      <c r="F129" s="38">
        <v>180</v>
      </c>
      <c r="G129" s="38">
        <v>14.3</v>
      </c>
      <c r="H129" s="38">
        <v>20</v>
      </c>
      <c r="I129" s="38">
        <v>26.2</v>
      </c>
      <c r="J129" s="38">
        <v>362.9</v>
      </c>
      <c r="K129" s="39">
        <v>1100</v>
      </c>
      <c r="L129" s="38">
        <v>71.23</v>
      </c>
    </row>
    <row r="130" spans="1:12" ht="25.5" x14ac:dyDescent="0.25">
      <c r="A130" s="11"/>
      <c r="B130" s="12"/>
      <c r="C130" s="8"/>
      <c r="D130" s="72" t="s">
        <v>82</v>
      </c>
      <c r="E130" s="72" t="s">
        <v>83</v>
      </c>
      <c r="F130" s="38">
        <v>80</v>
      </c>
      <c r="G130" s="38">
        <v>5.35</v>
      </c>
      <c r="H130" s="38">
        <v>6</v>
      </c>
      <c r="I130" s="38">
        <v>49.33</v>
      </c>
      <c r="J130" s="38">
        <v>276.2</v>
      </c>
      <c r="K130" s="39">
        <v>1182</v>
      </c>
      <c r="L130" s="38">
        <v>13.36</v>
      </c>
    </row>
    <row r="131" spans="1:12" ht="15" x14ac:dyDescent="0.25">
      <c r="A131" s="11"/>
      <c r="B131" s="12"/>
      <c r="C131" s="8"/>
      <c r="D131" s="72" t="s">
        <v>46</v>
      </c>
      <c r="E131" s="72" t="s">
        <v>98</v>
      </c>
      <c r="F131" s="38">
        <v>200</v>
      </c>
      <c r="G131" s="38">
        <v>0.12</v>
      </c>
      <c r="H131" s="38"/>
      <c r="I131" s="38">
        <v>14.85</v>
      </c>
      <c r="J131" s="38">
        <v>61.1</v>
      </c>
      <c r="K131" s="39">
        <v>930</v>
      </c>
      <c r="L131" s="38">
        <v>4.5</v>
      </c>
    </row>
    <row r="132" spans="1:12" ht="38.25" x14ac:dyDescent="0.25">
      <c r="A132" s="11"/>
      <c r="B132" s="12"/>
      <c r="C132" s="8"/>
      <c r="D132" s="72" t="s">
        <v>38</v>
      </c>
      <c r="E132" s="72" t="s">
        <v>39</v>
      </c>
      <c r="F132" s="38">
        <v>25</v>
      </c>
      <c r="G132" s="38">
        <v>2.0299999999999998</v>
      </c>
      <c r="H132" s="38"/>
      <c r="I132" s="38">
        <v>12.2</v>
      </c>
      <c r="J132" s="38">
        <v>60.5</v>
      </c>
      <c r="K132" s="39">
        <v>894.01</v>
      </c>
      <c r="L132" s="38">
        <v>2.2999999999999998</v>
      </c>
    </row>
    <row r="133" spans="1:12" ht="38.25" x14ac:dyDescent="0.25">
      <c r="A133" s="11"/>
      <c r="B133" s="12"/>
      <c r="C133" s="8"/>
      <c r="D133" s="72" t="s">
        <v>38</v>
      </c>
      <c r="E133" s="72" t="s">
        <v>49</v>
      </c>
      <c r="F133" s="38">
        <v>25</v>
      </c>
      <c r="G133" s="38">
        <v>2.13</v>
      </c>
      <c r="H133" s="38">
        <v>1</v>
      </c>
      <c r="I133" s="38">
        <v>10.63</v>
      </c>
      <c r="J133" s="38">
        <v>64.8</v>
      </c>
      <c r="K133" s="39">
        <v>1147</v>
      </c>
      <c r="L133" s="38">
        <v>2.2999999999999998</v>
      </c>
    </row>
    <row r="134" spans="1:12" ht="15" x14ac:dyDescent="0.25">
      <c r="A134" s="13"/>
      <c r="B134" s="14"/>
      <c r="C134" s="5"/>
      <c r="D134" s="15" t="s">
        <v>22</v>
      </c>
      <c r="E134" s="6"/>
      <c r="F134" s="16">
        <f>SUM(F127:F133)</f>
        <v>770</v>
      </c>
      <c r="G134" s="16">
        <f>SUM(G127:G133)</f>
        <v>27.090000000000003</v>
      </c>
      <c r="H134" s="16">
        <f>SUM(H127:H133)</f>
        <v>35</v>
      </c>
      <c r="I134" s="16">
        <f>SUM(I127:I133)</f>
        <v>134.16999999999999</v>
      </c>
      <c r="J134" s="16">
        <f>SUM(J127:J133)</f>
        <v>1000.9999999999999</v>
      </c>
      <c r="K134" s="22"/>
      <c r="L134" s="16">
        <f>SUM(L127:L133)</f>
        <v>111.64999999999999</v>
      </c>
    </row>
    <row r="135" spans="1:12" ht="15.75" thickBot="1" x14ac:dyDescent="0.25">
      <c r="A135" s="30">
        <f>A119</f>
        <v>2</v>
      </c>
      <c r="B135" s="30">
        <f>B119</f>
        <v>2</v>
      </c>
      <c r="C135" s="93" t="s">
        <v>4</v>
      </c>
      <c r="D135" s="94"/>
      <c r="E135" s="28"/>
      <c r="F135" s="29">
        <f>F126+F134</f>
        <v>1440</v>
      </c>
      <c r="G135" s="29">
        <f>G126+G134</f>
        <v>53.070000000000007</v>
      </c>
      <c r="H135" s="29">
        <f>H126+H134</f>
        <v>62</v>
      </c>
      <c r="I135" s="29">
        <f>I126+I134</f>
        <v>257.15999999999997</v>
      </c>
      <c r="J135" s="29">
        <f>J126+J134</f>
        <v>1845.1999999999998</v>
      </c>
      <c r="K135" s="29"/>
      <c r="L135" s="29">
        <f>L126+L134</f>
        <v>198.64999999999998</v>
      </c>
    </row>
    <row r="136" spans="1:12" ht="25.5" x14ac:dyDescent="0.25">
      <c r="A136" s="17">
        <v>2</v>
      </c>
      <c r="B136" s="18">
        <v>3</v>
      </c>
      <c r="C136" s="19" t="s">
        <v>20</v>
      </c>
      <c r="D136" s="72" t="s">
        <v>28</v>
      </c>
      <c r="E136" s="72" t="s">
        <v>99</v>
      </c>
      <c r="F136" s="36">
        <v>100</v>
      </c>
      <c r="G136" s="36">
        <v>13.25</v>
      </c>
      <c r="H136" s="36">
        <v>9</v>
      </c>
      <c r="I136" s="36">
        <v>15.89</v>
      </c>
      <c r="J136" s="36">
        <v>201.2</v>
      </c>
      <c r="K136" s="37">
        <v>1107</v>
      </c>
      <c r="L136" s="36">
        <v>47.01</v>
      </c>
    </row>
    <row r="137" spans="1:12" ht="15" x14ac:dyDescent="0.25">
      <c r="A137" s="20"/>
      <c r="B137" s="12"/>
      <c r="C137" s="8"/>
      <c r="D137" s="72" t="s">
        <v>32</v>
      </c>
      <c r="E137" s="72" t="s">
        <v>78</v>
      </c>
      <c r="F137" s="38">
        <v>150</v>
      </c>
      <c r="G137" s="38">
        <v>3.02</v>
      </c>
      <c r="H137" s="38">
        <v>5</v>
      </c>
      <c r="I137" s="38">
        <v>24.29</v>
      </c>
      <c r="J137" s="38">
        <v>165</v>
      </c>
      <c r="K137" s="39">
        <v>518</v>
      </c>
      <c r="L137" s="38">
        <v>29.07</v>
      </c>
    </row>
    <row r="138" spans="1:12" ht="15" x14ac:dyDescent="0.25">
      <c r="A138" s="20"/>
      <c r="B138" s="12"/>
      <c r="C138" s="8"/>
      <c r="D138" s="72" t="s">
        <v>46</v>
      </c>
      <c r="E138" s="72" t="s">
        <v>58</v>
      </c>
      <c r="F138" s="38">
        <v>200</v>
      </c>
      <c r="G138" s="38">
        <v>0.15</v>
      </c>
      <c r="H138" s="38"/>
      <c r="I138" s="38">
        <v>19.059999999999999</v>
      </c>
      <c r="J138" s="38">
        <v>78.400000000000006</v>
      </c>
      <c r="K138" s="39">
        <v>917.02</v>
      </c>
      <c r="L138" s="38">
        <v>5.62</v>
      </c>
    </row>
    <row r="139" spans="1:12" ht="39" customHeight="1" x14ac:dyDescent="0.25">
      <c r="A139" s="20"/>
      <c r="B139" s="12"/>
      <c r="C139" s="8"/>
      <c r="D139" s="72" t="s">
        <v>38</v>
      </c>
      <c r="E139" s="72" t="s">
        <v>39</v>
      </c>
      <c r="F139" s="38">
        <v>25</v>
      </c>
      <c r="G139" s="38">
        <v>2.0299999999999998</v>
      </c>
      <c r="H139" s="38"/>
      <c r="I139" s="38">
        <v>12.2</v>
      </c>
      <c r="J139" s="38">
        <v>60.5</v>
      </c>
      <c r="K139" s="39">
        <v>894.01</v>
      </c>
      <c r="L139" s="38">
        <v>2.65</v>
      </c>
    </row>
    <row r="140" spans="1:12" ht="38.25" x14ac:dyDescent="0.25">
      <c r="A140" s="20"/>
      <c r="B140" s="12"/>
      <c r="C140" s="8"/>
      <c r="D140" s="72" t="s">
        <v>38</v>
      </c>
      <c r="E140" s="72" t="s">
        <v>49</v>
      </c>
      <c r="F140" s="38">
        <v>25</v>
      </c>
      <c r="G140" s="38">
        <v>2.13</v>
      </c>
      <c r="H140" s="38">
        <v>1</v>
      </c>
      <c r="I140" s="38">
        <v>10.63</v>
      </c>
      <c r="J140" s="38">
        <v>64.8</v>
      </c>
      <c r="K140" s="39">
        <v>1147</v>
      </c>
      <c r="L140" s="38">
        <v>2.65</v>
      </c>
    </row>
    <row r="141" spans="1:12" ht="15" x14ac:dyDescent="0.25">
      <c r="A141" s="21"/>
      <c r="B141" s="14"/>
      <c r="C141" s="5"/>
      <c r="D141" s="70" t="s">
        <v>22</v>
      </c>
      <c r="E141" s="71"/>
      <c r="F141" s="16">
        <f>SUM(F136:F140)</f>
        <v>500</v>
      </c>
      <c r="G141" s="16">
        <f>SUM(G136:G140)</f>
        <v>20.58</v>
      </c>
      <c r="H141" s="16">
        <f>SUM(H136:H140)</f>
        <v>15</v>
      </c>
      <c r="I141" s="16">
        <f>SUM(I136:I140)</f>
        <v>82.07</v>
      </c>
      <c r="J141" s="16">
        <f>SUM(J136:J140)</f>
        <v>569.9</v>
      </c>
      <c r="K141" s="22"/>
      <c r="L141" s="16">
        <f>SUM(L136:L140)</f>
        <v>87.000000000000014</v>
      </c>
    </row>
    <row r="142" spans="1:12" ht="38.25" x14ac:dyDescent="0.25">
      <c r="A142" s="23">
        <f>A136</f>
        <v>2</v>
      </c>
      <c r="B142" s="10">
        <f>B136</f>
        <v>3</v>
      </c>
      <c r="C142" s="7" t="s">
        <v>21</v>
      </c>
      <c r="D142" s="72" t="s">
        <v>41</v>
      </c>
      <c r="E142" s="72" t="s">
        <v>75</v>
      </c>
      <c r="F142" s="38">
        <v>60</v>
      </c>
      <c r="G142" s="38">
        <v>0.66</v>
      </c>
      <c r="H142" s="38"/>
      <c r="I142" s="38">
        <v>8.26</v>
      </c>
      <c r="J142" s="38">
        <v>74.3</v>
      </c>
      <c r="K142" s="39">
        <v>35</v>
      </c>
      <c r="L142" s="38">
        <v>11.62</v>
      </c>
    </row>
    <row r="143" spans="1:12" ht="15" x14ac:dyDescent="0.25">
      <c r="A143" s="20"/>
      <c r="B143" s="12"/>
      <c r="C143" s="8"/>
      <c r="D143" s="72" t="s">
        <v>43</v>
      </c>
      <c r="E143" s="72" t="s">
        <v>100</v>
      </c>
      <c r="F143" s="38">
        <v>200</v>
      </c>
      <c r="G143" s="38">
        <v>3.03</v>
      </c>
      <c r="H143" s="38">
        <v>6</v>
      </c>
      <c r="I143" s="38">
        <v>13.87</v>
      </c>
      <c r="J143" s="38">
        <v>118</v>
      </c>
      <c r="K143" s="39">
        <v>1021</v>
      </c>
      <c r="L143" s="38">
        <v>14.38</v>
      </c>
    </row>
    <row r="144" spans="1:12" ht="25.5" x14ac:dyDescent="0.25">
      <c r="A144" s="20"/>
      <c r="B144" s="12"/>
      <c r="C144" s="8"/>
      <c r="D144" s="72" t="s">
        <v>56</v>
      </c>
      <c r="E144" s="72" t="s">
        <v>87</v>
      </c>
      <c r="F144" s="38">
        <v>100</v>
      </c>
      <c r="G144" s="38">
        <v>15.32</v>
      </c>
      <c r="H144" s="38">
        <v>16</v>
      </c>
      <c r="I144" s="38">
        <v>3.84</v>
      </c>
      <c r="J144" s="38">
        <v>183.6</v>
      </c>
      <c r="K144" s="39">
        <v>437.08</v>
      </c>
      <c r="L144" s="38">
        <v>62.11</v>
      </c>
    </row>
    <row r="145" spans="1:12" ht="15" x14ac:dyDescent="0.25">
      <c r="A145" s="20"/>
      <c r="B145" s="12"/>
      <c r="C145" s="8"/>
      <c r="D145" s="72" t="s">
        <v>32</v>
      </c>
      <c r="E145" s="72" t="s">
        <v>95</v>
      </c>
      <c r="F145" s="38">
        <v>150</v>
      </c>
      <c r="G145" s="38">
        <v>3.35</v>
      </c>
      <c r="H145" s="38">
        <v>5</v>
      </c>
      <c r="I145" s="38">
        <v>35.01</v>
      </c>
      <c r="J145" s="38">
        <v>220.5</v>
      </c>
      <c r="K145" s="39">
        <v>612</v>
      </c>
      <c r="L145" s="38">
        <v>9.02</v>
      </c>
    </row>
    <row r="146" spans="1:12" ht="15" x14ac:dyDescent="0.25">
      <c r="A146" s="20"/>
      <c r="B146" s="12"/>
      <c r="C146" s="8"/>
      <c r="D146" s="72" t="s">
        <v>46</v>
      </c>
      <c r="E146" s="72" t="s">
        <v>101</v>
      </c>
      <c r="F146" s="38">
        <v>200</v>
      </c>
      <c r="G146" s="38">
        <v>0.2</v>
      </c>
      <c r="H146" s="38"/>
      <c r="I146" s="38">
        <v>25.73</v>
      </c>
      <c r="J146" s="38">
        <v>105.2</v>
      </c>
      <c r="K146" s="39">
        <v>925</v>
      </c>
      <c r="L146" s="38">
        <v>10.02</v>
      </c>
    </row>
    <row r="147" spans="1:12" ht="38.25" x14ac:dyDescent="0.25">
      <c r="A147" s="20"/>
      <c r="B147" s="12"/>
      <c r="C147" s="8"/>
      <c r="D147" s="72" t="s">
        <v>38</v>
      </c>
      <c r="E147" s="72" t="s">
        <v>39</v>
      </c>
      <c r="F147" s="38">
        <v>25</v>
      </c>
      <c r="G147" s="38">
        <v>2.0299999999999998</v>
      </c>
      <c r="H147" s="38"/>
      <c r="I147" s="38">
        <v>12.2</v>
      </c>
      <c r="J147" s="38">
        <v>60.5</v>
      </c>
      <c r="K147" s="39">
        <v>894.01</v>
      </c>
      <c r="L147" s="38">
        <v>2.25</v>
      </c>
    </row>
    <row r="148" spans="1:12" ht="38.25" x14ac:dyDescent="0.25">
      <c r="A148" s="20"/>
      <c r="B148" s="12"/>
      <c r="C148" s="8"/>
      <c r="D148" s="72" t="s">
        <v>38</v>
      </c>
      <c r="E148" s="72" t="s">
        <v>49</v>
      </c>
      <c r="F148" s="38">
        <v>25</v>
      </c>
      <c r="G148" s="38">
        <v>2.13</v>
      </c>
      <c r="H148" s="38">
        <v>1</v>
      </c>
      <c r="I148" s="38">
        <v>10.63</v>
      </c>
      <c r="J148" s="38">
        <v>64.8</v>
      </c>
      <c r="K148" s="39">
        <v>1147</v>
      </c>
      <c r="L148" s="38">
        <v>2.25</v>
      </c>
    </row>
    <row r="149" spans="1:12" ht="15" x14ac:dyDescent="0.25">
      <c r="A149" s="21"/>
      <c r="B149" s="14"/>
      <c r="C149" s="5"/>
      <c r="D149" s="15" t="s">
        <v>22</v>
      </c>
      <c r="E149" s="6"/>
      <c r="F149" s="16">
        <f>SUM(F142:F148)</f>
        <v>760</v>
      </c>
      <c r="G149" s="16">
        <f>SUM(G142:G148)</f>
        <v>26.720000000000002</v>
      </c>
      <c r="H149" s="16">
        <f>SUM(H142:H148)</f>
        <v>28</v>
      </c>
      <c r="I149" s="16">
        <f>SUM(I142:I148)</f>
        <v>109.53999999999999</v>
      </c>
      <c r="J149" s="16">
        <f>SUM(J142:J148)</f>
        <v>826.9</v>
      </c>
      <c r="K149" s="22"/>
      <c r="L149" s="16">
        <f>SUM(L142:L148)</f>
        <v>111.64999999999999</v>
      </c>
    </row>
    <row r="150" spans="1:12" ht="15.75" thickBot="1" x14ac:dyDescent="0.25">
      <c r="A150" s="26">
        <f>A136</f>
        <v>2</v>
      </c>
      <c r="B150" s="27">
        <f>B136</f>
        <v>3</v>
      </c>
      <c r="C150" s="93" t="s">
        <v>4</v>
      </c>
      <c r="D150" s="94"/>
      <c r="E150" s="28"/>
      <c r="F150" s="29">
        <f>F141+F149</f>
        <v>1260</v>
      </c>
      <c r="G150" s="29">
        <f>G141+G149</f>
        <v>47.3</v>
      </c>
      <c r="H150" s="29">
        <f>H141+H149</f>
        <v>43</v>
      </c>
      <c r="I150" s="29">
        <f>I141+I149</f>
        <v>191.60999999999999</v>
      </c>
      <c r="J150" s="29">
        <f>J141+J149</f>
        <v>1396.8</v>
      </c>
      <c r="K150" s="29"/>
      <c r="L150" s="29">
        <f>L141+L149</f>
        <v>198.65</v>
      </c>
    </row>
    <row r="151" spans="1:12" ht="38.25" x14ac:dyDescent="0.25">
      <c r="A151" s="17">
        <v>2</v>
      </c>
      <c r="B151" s="18">
        <v>4</v>
      </c>
      <c r="C151" s="19" t="s">
        <v>20</v>
      </c>
      <c r="D151" s="72" t="s">
        <v>72</v>
      </c>
      <c r="E151" s="72" t="s">
        <v>102</v>
      </c>
      <c r="F151" s="36">
        <v>150</v>
      </c>
      <c r="G151" s="36">
        <v>16.57</v>
      </c>
      <c r="H151" s="36">
        <v>12</v>
      </c>
      <c r="I151" s="36">
        <v>22.93</v>
      </c>
      <c r="J151" s="36">
        <v>273.7</v>
      </c>
      <c r="K151" s="37">
        <v>1297</v>
      </c>
      <c r="L151" s="36">
        <v>44.77</v>
      </c>
    </row>
    <row r="152" spans="1:12" ht="15" x14ac:dyDescent="0.25">
      <c r="A152" s="20"/>
      <c r="B152" s="12"/>
      <c r="C152" s="8"/>
      <c r="D152" s="49"/>
      <c r="E152" s="72" t="s">
        <v>103</v>
      </c>
      <c r="F152" s="38">
        <v>30</v>
      </c>
      <c r="G152" s="38">
        <v>0.02</v>
      </c>
      <c r="H152" s="38"/>
      <c r="I152" s="38">
        <v>4.26</v>
      </c>
      <c r="J152" s="38">
        <v>17.600000000000001</v>
      </c>
      <c r="K152" s="39">
        <v>982</v>
      </c>
      <c r="L152" s="38">
        <v>1.71</v>
      </c>
    </row>
    <row r="153" spans="1:12" ht="15" x14ac:dyDescent="0.25">
      <c r="A153" s="20"/>
      <c r="B153" s="12"/>
      <c r="C153" s="8"/>
      <c r="D153" s="72" t="s">
        <v>46</v>
      </c>
      <c r="E153" s="72" t="s">
        <v>62</v>
      </c>
      <c r="F153" s="38">
        <v>200</v>
      </c>
      <c r="G153" s="38">
        <v>3.87</v>
      </c>
      <c r="H153" s="38">
        <v>4</v>
      </c>
      <c r="I153" s="38">
        <v>20.079999999999998</v>
      </c>
      <c r="J153" s="38">
        <v>190</v>
      </c>
      <c r="K153" s="39">
        <v>919</v>
      </c>
      <c r="L153" s="38">
        <v>10.09</v>
      </c>
    </row>
    <row r="154" spans="1:12" ht="15" x14ac:dyDescent="0.25">
      <c r="A154" s="20"/>
      <c r="B154" s="12"/>
      <c r="C154" s="8"/>
      <c r="D154" s="76" t="s">
        <v>36</v>
      </c>
      <c r="E154" s="72" t="s">
        <v>37</v>
      </c>
      <c r="F154" s="38">
        <v>150</v>
      </c>
      <c r="G154" s="38">
        <v>0.6</v>
      </c>
      <c r="H154" s="38">
        <v>1</v>
      </c>
      <c r="I154" s="38">
        <v>14.7</v>
      </c>
      <c r="J154" s="38">
        <v>70.5</v>
      </c>
      <c r="K154" s="39">
        <v>976.03</v>
      </c>
      <c r="L154" s="38">
        <v>25.79</v>
      </c>
    </row>
    <row r="155" spans="1:12" ht="38.25" x14ac:dyDescent="0.25">
      <c r="A155" s="20"/>
      <c r="B155" s="12"/>
      <c r="C155" s="8"/>
      <c r="D155" s="72" t="s">
        <v>38</v>
      </c>
      <c r="E155" s="72" t="s">
        <v>39</v>
      </c>
      <c r="F155" s="38">
        <v>25</v>
      </c>
      <c r="G155" s="38">
        <v>2.0299999999999998</v>
      </c>
      <c r="H155" s="38"/>
      <c r="I155" s="38">
        <v>12.2</v>
      </c>
      <c r="J155" s="38">
        <v>60.5</v>
      </c>
      <c r="K155" s="39">
        <v>894.01</v>
      </c>
      <c r="L155" s="38">
        <v>2.3199999999999998</v>
      </c>
    </row>
    <row r="156" spans="1:12" ht="38.25" x14ac:dyDescent="0.25">
      <c r="A156" s="20"/>
      <c r="B156" s="12"/>
      <c r="C156" s="8"/>
      <c r="D156" s="72" t="s">
        <v>38</v>
      </c>
      <c r="E156" s="72" t="s">
        <v>49</v>
      </c>
      <c r="F156" s="38">
        <v>25</v>
      </c>
      <c r="G156" s="38">
        <v>2.13</v>
      </c>
      <c r="H156" s="38">
        <v>1</v>
      </c>
      <c r="I156" s="38">
        <v>10.63</v>
      </c>
      <c r="J156" s="38">
        <v>64.8</v>
      </c>
      <c r="K156" s="39">
        <v>1147</v>
      </c>
      <c r="L156" s="38">
        <v>2.3199999999999998</v>
      </c>
    </row>
    <row r="157" spans="1:12" ht="15" x14ac:dyDescent="0.25">
      <c r="A157" s="21"/>
      <c r="B157" s="14"/>
      <c r="C157" s="5"/>
      <c r="D157" s="70" t="s">
        <v>22</v>
      </c>
      <c r="F157" s="16">
        <f>SUM(F151:F156)</f>
        <v>580</v>
      </c>
      <c r="G157" s="16">
        <f>SUM(G151:G156)</f>
        <v>25.220000000000002</v>
      </c>
      <c r="H157" s="16">
        <f>SUM(H151:H156)</f>
        <v>18</v>
      </c>
      <c r="I157" s="16">
        <f>SUM(I151:I156)</f>
        <v>84.8</v>
      </c>
      <c r="J157" s="16">
        <f>SUM(J151:J156)</f>
        <v>677.09999999999991</v>
      </c>
      <c r="K157" s="22"/>
      <c r="L157" s="16">
        <f>SUM(L151:L156)</f>
        <v>87</v>
      </c>
    </row>
    <row r="158" spans="1:12" ht="38.25" x14ac:dyDescent="0.25">
      <c r="A158" s="23">
        <f>A151</f>
        <v>2</v>
      </c>
      <c r="B158" s="10">
        <f>B151</f>
        <v>4</v>
      </c>
      <c r="C158" s="7" t="s">
        <v>21</v>
      </c>
      <c r="D158" s="72" t="s">
        <v>41</v>
      </c>
      <c r="E158" s="72" t="s">
        <v>104</v>
      </c>
      <c r="F158" s="38">
        <v>60</v>
      </c>
      <c r="G158" s="38">
        <v>0.46</v>
      </c>
      <c r="H158" s="38">
        <v>4</v>
      </c>
      <c r="I158" s="38">
        <v>1.43</v>
      </c>
      <c r="J158" s="38">
        <v>47.4</v>
      </c>
      <c r="K158" s="39">
        <v>12.01</v>
      </c>
      <c r="L158" s="38">
        <v>14.84</v>
      </c>
    </row>
    <row r="159" spans="1:12" ht="15" x14ac:dyDescent="0.25">
      <c r="A159" s="20"/>
      <c r="B159" s="12"/>
      <c r="C159" s="8"/>
      <c r="D159" s="72" t="s">
        <v>43</v>
      </c>
      <c r="E159" s="72" t="s">
        <v>105</v>
      </c>
      <c r="F159" s="38">
        <v>200</v>
      </c>
      <c r="G159" s="38">
        <v>4.7</v>
      </c>
      <c r="H159" s="38">
        <v>4</v>
      </c>
      <c r="I159" s="38">
        <v>17.18</v>
      </c>
      <c r="J159" s="38">
        <v>125.3</v>
      </c>
      <c r="K159" s="39">
        <v>139</v>
      </c>
      <c r="L159" s="38">
        <v>10.93</v>
      </c>
    </row>
    <row r="160" spans="1:12" ht="25.5" x14ac:dyDescent="0.25">
      <c r="A160" s="20"/>
      <c r="B160" s="12"/>
      <c r="C160" s="8"/>
      <c r="D160" s="72" t="s">
        <v>56</v>
      </c>
      <c r="E160" s="72" t="s">
        <v>29</v>
      </c>
      <c r="F160" s="38">
        <v>90</v>
      </c>
      <c r="G160" s="38">
        <v>12.06</v>
      </c>
      <c r="H160" s="38">
        <v>24</v>
      </c>
      <c r="I160" s="38">
        <v>5.93</v>
      </c>
      <c r="J160" s="38">
        <v>290.5</v>
      </c>
      <c r="K160" s="39">
        <v>1027</v>
      </c>
      <c r="L160" s="38">
        <v>51.73</v>
      </c>
    </row>
    <row r="161" spans="1:12" ht="15" x14ac:dyDescent="0.25">
      <c r="A161" s="20"/>
      <c r="B161" s="12"/>
      <c r="C161" s="8"/>
      <c r="D161" s="72" t="s">
        <v>32</v>
      </c>
      <c r="E161" s="72" t="s">
        <v>33</v>
      </c>
      <c r="F161" s="38">
        <v>170</v>
      </c>
      <c r="G161" s="38">
        <v>8.56</v>
      </c>
      <c r="H161" s="38">
        <v>7</v>
      </c>
      <c r="I161" s="38">
        <v>44.59</v>
      </c>
      <c r="J161" s="38">
        <v>272.89999999999998</v>
      </c>
      <c r="K161" s="39">
        <v>998</v>
      </c>
      <c r="L161" s="38">
        <v>13.93</v>
      </c>
    </row>
    <row r="162" spans="1:12" ht="25.5" x14ac:dyDescent="0.25">
      <c r="A162" s="20"/>
      <c r="B162" s="12"/>
      <c r="C162" s="8"/>
      <c r="D162" s="72" t="s">
        <v>82</v>
      </c>
      <c r="E162" s="72" t="s">
        <v>96</v>
      </c>
      <c r="F162" s="38">
        <v>40</v>
      </c>
      <c r="G162" s="38">
        <v>3</v>
      </c>
      <c r="H162" s="38">
        <v>4</v>
      </c>
      <c r="I162" s="38">
        <v>29.76</v>
      </c>
      <c r="J162" s="38">
        <v>162.80000000000001</v>
      </c>
      <c r="K162" s="39">
        <v>1141</v>
      </c>
      <c r="L162" s="38">
        <v>8.3000000000000007</v>
      </c>
    </row>
    <row r="163" spans="1:12" ht="15" x14ac:dyDescent="0.25">
      <c r="A163" s="20"/>
      <c r="B163" s="12"/>
      <c r="C163" s="8"/>
      <c r="D163" s="72" t="s">
        <v>46</v>
      </c>
      <c r="E163" s="72" t="s">
        <v>81</v>
      </c>
      <c r="F163" s="38">
        <v>200</v>
      </c>
      <c r="G163" s="38">
        <v>0.46</v>
      </c>
      <c r="H163" s="38"/>
      <c r="I163" s="38">
        <v>27.49</v>
      </c>
      <c r="J163" s="38">
        <v>115.7</v>
      </c>
      <c r="K163" s="39">
        <v>928</v>
      </c>
      <c r="L163" s="38">
        <v>6.42</v>
      </c>
    </row>
    <row r="164" spans="1:12" ht="38.25" x14ac:dyDescent="0.25">
      <c r="A164" s="20"/>
      <c r="B164" s="12"/>
      <c r="C164" s="8"/>
      <c r="D164" s="72" t="s">
        <v>38</v>
      </c>
      <c r="E164" s="72" t="s">
        <v>39</v>
      </c>
      <c r="F164" s="38">
        <v>25</v>
      </c>
      <c r="G164" s="38">
        <v>2.0299999999999998</v>
      </c>
      <c r="H164" s="38"/>
      <c r="I164" s="38">
        <v>12.2</v>
      </c>
      <c r="J164" s="38">
        <v>60.5</v>
      </c>
      <c r="K164" s="39">
        <v>894.01</v>
      </c>
      <c r="L164" s="38">
        <v>2.75</v>
      </c>
    </row>
    <row r="165" spans="1:12" ht="38.25" x14ac:dyDescent="0.25">
      <c r="A165" s="20"/>
      <c r="B165" s="12"/>
      <c r="C165" s="8"/>
      <c r="D165" s="72" t="s">
        <v>38</v>
      </c>
      <c r="E165" s="72" t="s">
        <v>49</v>
      </c>
      <c r="F165" s="38">
        <v>25</v>
      </c>
      <c r="G165" s="38">
        <v>2.13</v>
      </c>
      <c r="H165" s="38">
        <v>1</v>
      </c>
      <c r="I165" s="38">
        <v>10.63</v>
      </c>
      <c r="J165" s="38">
        <v>64.8</v>
      </c>
      <c r="K165" s="39">
        <v>1147</v>
      </c>
      <c r="L165" s="38">
        <v>2.75</v>
      </c>
    </row>
    <row r="166" spans="1:12" ht="15" x14ac:dyDescent="0.25">
      <c r="A166" s="21"/>
      <c r="B166" s="14"/>
      <c r="C166" s="5"/>
      <c r="D166" s="15" t="s">
        <v>22</v>
      </c>
      <c r="E166" s="6"/>
      <c r="F166" s="16">
        <f>SUM(F158:F165)</f>
        <v>810</v>
      </c>
      <c r="G166" s="16">
        <f>SUM(G158:G165)</f>
        <v>33.400000000000006</v>
      </c>
      <c r="H166" s="16">
        <f>SUM(H158:H165)</f>
        <v>44</v>
      </c>
      <c r="I166" s="16">
        <f>SUM(I158:I165)</f>
        <v>149.20999999999998</v>
      </c>
      <c r="J166" s="16">
        <f>SUM(J158:J165)</f>
        <v>1139.8999999999999</v>
      </c>
      <c r="K166" s="22"/>
      <c r="L166" s="16">
        <f>SUM(L158:L165)</f>
        <v>111.65</v>
      </c>
    </row>
    <row r="167" spans="1:12" ht="15.75" thickBot="1" x14ac:dyDescent="0.25">
      <c r="A167" s="26">
        <f>A151</f>
        <v>2</v>
      </c>
      <c r="B167" s="27">
        <f>B151</f>
        <v>4</v>
      </c>
      <c r="C167" s="93" t="s">
        <v>4</v>
      </c>
      <c r="D167" s="94"/>
      <c r="E167" s="28"/>
      <c r="F167" s="29">
        <f>F157+F166</f>
        <v>1390</v>
      </c>
      <c r="G167" s="29">
        <f>G157+G166</f>
        <v>58.620000000000005</v>
      </c>
      <c r="H167" s="29">
        <f>H157+H166</f>
        <v>62</v>
      </c>
      <c r="I167" s="29">
        <f>I157+I166</f>
        <v>234.01</v>
      </c>
      <c r="J167" s="29">
        <f>J157+J166</f>
        <v>1816.9999999999998</v>
      </c>
      <c r="K167" s="29"/>
      <c r="L167" s="29">
        <f>L157+L166</f>
        <v>198.65</v>
      </c>
    </row>
    <row r="168" spans="1:12" ht="38.25" x14ac:dyDescent="0.25">
      <c r="A168" s="17">
        <v>2</v>
      </c>
      <c r="B168" s="18">
        <v>5</v>
      </c>
      <c r="C168" s="19" t="s">
        <v>20</v>
      </c>
      <c r="D168" s="75" t="s">
        <v>70</v>
      </c>
      <c r="E168" s="72" t="s">
        <v>71</v>
      </c>
      <c r="F168" s="36">
        <v>40</v>
      </c>
      <c r="G168" s="36">
        <v>6.67</v>
      </c>
      <c r="H168" s="36">
        <v>5</v>
      </c>
      <c r="I168" s="36">
        <v>21.88</v>
      </c>
      <c r="J168" s="36">
        <v>157.1</v>
      </c>
      <c r="K168" s="37">
        <v>810</v>
      </c>
      <c r="L168" s="36">
        <v>15.92</v>
      </c>
    </row>
    <row r="169" spans="1:12" ht="25.5" x14ac:dyDescent="0.25">
      <c r="A169" s="20"/>
      <c r="B169" s="12"/>
      <c r="C169" s="8"/>
      <c r="D169" s="72" t="s">
        <v>28</v>
      </c>
      <c r="E169" s="72" t="s">
        <v>73</v>
      </c>
      <c r="F169" s="38">
        <v>150</v>
      </c>
      <c r="G169" s="38">
        <v>15.35</v>
      </c>
      <c r="H169" s="38">
        <v>18</v>
      </c>
      <c r="I169" s="38">
        <v>2.78</v>
      </c>
      <c r="J169" s="38">
        <v>235.8</v>
      </c>
      <c r="K169" s="39">
        <v>891</v>
      </c>
      <c r="L169" s="38">
        <v>36.01</v>
      </c>
    </row>
    <row r="170" spans="1:12" ht="15" x14ac:dyDescent="0.25">
      <c r="A170" s="20"/>
      <c r="B170" s="12"/>
      <c r="C170" s="8"/>
      <c r="D170" s="76" t="s">
        <v>36</v>
      </c>
      <c r="E170" s="72" t="s">
        <v>106</v>
      </c>
      <c r="F170" s="38">
        <v>150</v>
      </c>
      <c r="G170" s="38">
        <v>0.6</v>
      </c>
      <c r="H170" s="38">
        <v>1</v>
      </c>
      <c r="I170" s="38">
        <v>14.7</v>
      </c>
      <c r="J170" s="38">
        <v>70.5</v>
      </c>
      <c r="K170" s="39">
        <v>976.01</v>
      </c>
      <c r="L170" s="38">
        <v>26.13</v>
      </c>
    </row>
    <row r="171" spans="1:12" ht="15" x14ac:dyDescent="0.25">
      <c r="A171" s="20"/>
      <c r="B171" s="12"/>
      <c r="C171" s="8"/>
      <c r="D171" s="72" t="s">
        <v>34</v>
      </c>
      <c r="E171" s="72" t="s">
        <v>89</v>
      </c>
      <c r="F171" s="38">
        <v>200</v>
      </c>
      <c r="G171" s="38">
        <v>0.1</v>
      </c>
      <c r="H171" s="38"/>
      <c r="I171" s="38">
        <v>14.97</v>
      </c>
      <c r="J171" s="38">
        <v>59.9</v>
      </c>
      <c r="K171" s="39">
        <v>971</v>
      </c>
      <c r="L171" s="38">
        <v>4.24</v>
      </c>
    </row>
    <row r="172" spans="1:12" ht="38.25" x14ac:dyDescent="0.25">
      <c r="A172" s="20"/>
      <c r="B172" s="12"/>
      <c r="C172" s="8"/>
      <c r="D172" s="72" t="s">
        <v>38</v>
      </c>
      <c r="E172" s="72" t="s">
        <v>39</v>
      </c>
      <c r="F172" s="38">
        <v>25</v>
      </c>
      <c r="G172" s="38">
        <v>2.0299999999999998</v>
      </c>
      <c r="H172" s="38"/>
      <c r="I172" s="38">
        <v>12.2</v>
      </c>
      <c r="J172" s="38">
        <v>60.5</v>
      </c>
      <c r="K172" s="39">
        <v>894.01</v>
      </c>
      <c r="L172" s="38">
        <v>2.35</v>
      </c>
    </row>
    <row r="173" spans="1:12" ht="38.25" x14ac:dyDescent="0.25">
      <c r="A173" s="20"/>
      <c r="B173" s="12"/>
      <c r="C173" s="8"/>
      <c r="D173" s="72" t="s">
        <v>38</v>
      </c>
      <c r="E173" s="72" t="s">
        <v>49</v>
      </c>
      <c r="F173" s="38">
        <v>25</v>
      </c>
      <c r="G173" s="38">
        <v>2.13</v>
      </c>
      <c r="H173" s="38">
        <v>1</v>
      </c>
      <c r="I173" s="38">
        <v>10.63</v>
      </c>
      <c r="J173" s="38">
        <v>64.8</v>
      </c>
      <c r="K173" s="39">
        <v>1147</v>
      </c>
      <c r="L173" s="38">
        <v>2.35</v>
      </c>
    </row>
    <row r="174" spans="1:12" ht="15.75" customHeight="1" x14ac:dyDescent="0.25">
      <c r="A174" s="21"/>
      <c r="B174" s="14"/>
      <c r="C174" s="5"/>
      <c r="D174" s="70" t="s">
        <v>22</v>
      </c>
      <c r="F174" s="16">
        <f>SUM(F168:F173)</f>
        <v>590</v>
      </c>
      <c r="G174" s="16">
        <f>SUM(G168:G173)</f>
        <v>26.880000000000003</v>
      </c>
      <c r="H174" s="16">
        <f>SUM(H168:H173)</f>
        <v>25</v>
      </c>
      <c r="I174" s="16">
        <f>SUM(I168:I173)</f>
        <v>77.16</v>
      </c>
      <c r="J174" s="16">
        <f>SUM(J168:J173)</f>
        <v>648.59999999999991</v>
      </c>
      <c r="K174" s="22"/>
      <c r="L174" s="16">
        <f>SUM(L168:L173)</f>
        <v>86.999999999999986</v>
      </c>
    </row>
    <row r="175" spans="1:12" ht="38.25" x14ac:dyDescent="0.25">
      <c r="A175" s="23">
        <f>A168</f>
        <v>2</v>
      </c>
      <c r="B175" s="10">
        <f>B168</f>
        <v>5</v>
      </c>
      <c r="C175" s="7" t="s">
        <v>21</v>
      </c>
      <c r="D175" s="72" t="s">
        <v>41</v>
      </c>
      <c r="E175" s="72" t="s">
        <v>107</v>
      </c>
      <c r="F175" s="38">
        <v>80</v>
      </c>
      <c r="G175" s="38">
        <v>1.1000000000000001</v>
      </c>
      <c r="H175" s="38">
        <v>1</v>
      </c>
      <c r="I175" s="38">
        <v>8.9600000000000009</v>
      </c>
      <c r="J175" s="38">
        <v>49.1</v>
      </c>
      <c r="K175" s="39">
        <v>1163.01</v>
      </c>
      <c r="L175" s="38">
        <v>11.76</v>
      </c>
    </row>
    <row r="176" spans="1:12" ht="15" x14ac:dyDescent="0.25">
      <c r="A176" s="20"/>
      <c r="B176" s="12"/>
      <c r="C176" s="8"/>
      <c r="D176" s="72" t="s">
        <v>43</v>
      </c>
      <c r="E176" s="72" t="s">
        <v>108</v>
      </c>
      <c r="F176" s="38">
        <v>200</v>
      </c>
      <c r="G176" s="38">
        <v>4.4400000000000004</v>
      </c>
      <c r="H176" s="38">
        <v>4</v>
      </c>
      <c r="I176" s="38">
        <v>12.6</v>
      </c>
      <c r="J176" s="38">
        <v>126.4</v>
      </c>
      <c r="K176" s="39">
        <v>1015</v>
      </c>
      <c r="L176" s="38">
        <v>10.08</v>
      </c>
    </row>
    <row r="177" spans="1:12" ht="25.5" x14ac:dyDescent="0.25">
      <c r="A177" s="20"/>
      <c r="B177" s="12"/>
      <c r="C177" s="8"/>
      <c r="D177" s="72" t="s">
        <v>56</v>
      </c>
      <c r="E177" s="72" t="s">
        <v>109</v>
      </c>
      <c r="F177" s="38">
        <v>240</v>
      </c>
      <c r="G177" s="38">
        <v>14.58</v>
      </c>
      <c r="H177" s="38">
        <v>33</v>
      </c>
      <c r="I177" s="38">
        <v>29.76</v>
      </c>
      <c r="J177" s="38">
        <v>478</v>
      </c>
      <c r="K177" s="39">
        <v>1025</v>
      </c>
      <c r="L177" s="38">
        <v>72.33</v>
      </c>
    </row>
    <row r="178" spans="1:12" ht="25.5" x14ac:dyDescent="0.25">
      <c r="A178" s="20"/>
      <c r="B178" s="12"/>
      <c r="C178" s="8"/>
      <c r="D178" s="72" t="s">
        <v>82</v>
      </c>
      <c r="E178" s="72" t="s">
        <v>96</v>
      </c>
      <c r="F178" s="38">
        <v>40</v>
      </c>
      <c r="G178" s="38">
        <v>3</v>
      </c>
      <c r="H178" s="38">
        <v>4</v>
      </c>
      <c r="I178" s="38">
        <v>29.76</v>
      </c>
      <c r="J178" s="38">
        <v>162.80000000000001</v>
      </c>
      <c r="K178" s="39">
        <v>1141</v>
      </c>
      <c r="L178" s="38">
        <v>6.64</v>
      </c>
    </row>
    <row r="179" spans="1:12" ht="15" x14ac:dyDescent="0.25">
      <c r="A179" s="20"/>
      <c r="B179" s="12"/>
      <c r="C179" s="8"/>
      <c r="D179" s="72" t="s">
        <v>46</v>
      </c>
      <c r="E179" s="72" t="s">
        <v>110</v>
      </c>
      <c r="F179" s="38">
        <v>200</v>
      </c>
      <c r="G179" s="38">
        <v>0.23</v>
      </c>
      <c r="H179" s="38"/>
      <c r="I179" s="38">
        <v>28.89</v>
      </c>
      <c r="J179" s="38">
        <v>118.1</v>
      </c>
      <c r="K179" s="39">
        <v>916</v>
      </c>
      <c r="L179" s="38">
        <v>6.44</v>
      </c>
    </row>
    <row r="180" spans="1:12" ht="38.25" x14ac:dyDescent="0.25">
      <c r="A180" s="20"/>
      <c r="B180" s="12"/>
      <c r="C180" s="8"/>
      <c r="D180" s="72" t="s">
        <v>38</v>
      </c>
      <c r="E180" s="72" t="s">
        <v>39</v>
      </c>
      <c r="F180" s="38">
        <v>25</v>
      </c>
      <c r="G180" s="38">
        <v>2.0299999999999998</v>
      </c>
      <c r="H180" s="38"/>
      <c r="I180" s="38">
        <v>12.2</v>
      </c>
      <c r="J180" s="38">
        <v>60.5</v>
      </c>
      <c r="K180" s="39">
        <v>894.01</v>
      </c>
      <c r="L180" s="38">
        <v>2.2000000000000002</v>
      </c>
    </row>
    <row r="181" spans="1:12" ht="38.25" x14ac:dyDescent="0.25">
      <c r="A181" s="20"/>
      <c r="B181" s="12"/>
      <c r="C181" s="8"/>
      <c r="D181" s="72" t="s">
        <v>38</v>
      </c>
      <c r="E181" s="72" t="s">
        <v>49</v>
      </c>
      <c r="F181" s="38">
        <v>25</v>
      </c>
      <c r="G181" s="38">
        <v>2.13</v>
      </c>
      <c r="H181" s="38">
        <v>1</v>
      </c>
      <c r="I181" s="38">
        <v>10.63</v>
      </c>
      <c r="J181" s="38">
        <v>64.8</v>
      </c>
      <c r="K181" s="39">
        <v>1147</v>
      </c>
      <c r="L181" s="38">
        <v>2.2000000000000002</v>
      </c>
    </row>
    <row r="182" spans="1:12" ht="15" x14ac:dyDescent="0.25">
      <c r="A182" s="21"/>
      <c r="B182" s="14"/>
      <c r="C182" s="5"/>
      <c r="D182" s="15" t="s">
        <v>22</v>
      </c>
      <c r="E182" s="6"/>
      <c r="F182" s="16">
        <f>SUM(F175:F181)</f>
        <v>810</v>
      </c>
      <c r="G182" s="16">
        <f>SUM(G175:G181)</f>
        <v>27.51</v>
      </c>
      <c r="H182" s="16">
        <f>SUM(H175:H181)</f>
        <v>43</v>
      </c>
      <c r="I182" s="16">
        <f>SUM(I175:I181)</f>
        <v>132.80000000000001</v>
      </c>
      <c r="J182" s="16">
        <f>SUM(J175:J181)</f>
        <v>1059.7</v>
      </c>
      <c r="K182" s="22"/>
      <c r="L182" s="16">
        <f>SUM(L175:L181)</f>
        <v>111.65</v>
      </c>
    </row>
    <row r="183" spans="1:12" ht="15.75" thickBot="1" x14ac:dyDescent="0.25">
      <c r="A183" s="26">
        <f>A168</f>
        <v>2</v>
      </c>
      <c r="B183" s="27">
        <f>B168</f>
        <v>5</v>
      </c>
      <c r="C183" s="93" t="s">
        <v>4</v>
      </c>
      <c r="D183" s="97"/>
      <c r="E183" s="84"/>
      <c r="F183" s="85">
        <f>F174+F182</f>
        <v>1400</v>
      </c>
      <c r="G183" s="85">
        <f>G174+G182</f>
        <v>54.39</v>
      </c>
      <c r="H183" s="85">
        <f>H174+H182</f>
        <v>68</v>
      </c>
      <c r="I183" s="85">
        <f>I174+I182</f>
        <v>209.96</v>
      </c>
      <c r="J183" s="85">
        <f>J174+J182</f>
        <v>1708.3</v>
      </c>
      <c r="K183" s="85"/>
      <c r="L183" s="85">
        <f>L174+L182</f>
        <v>198.64999999999998</v>
      </c>
    </row>
    <row r="184" spans="1:12" ht="38.25" x14ac:dyDescent="0.25">
      <c r="A184" s="17">
        <v>2</v>
      </c>
      <c r="B184" s="18">
        <v>6</v>
      </c>
      <c r="C184" s="19" t="s">
        <v>20</v>
      </c>
      <c r="D184" s="87" t="s">
        <v>70</v>
      </c>
      <c r="E184" s="87" t="s">
        <v>90</v>
      </c>
      <c r="F184" s="83">
        <v>40</v>
      </c>
      <c r="G184" s="83">
        <v>1.76</v>
      </c>
      <c r="H184" s="83">
        <v>3</v>
      </c>
      <c r="I184" s="83">
        <v>21.19</v>
      </c>
      <c r="J184" s="83">
        <v>117.2</v>
      </c>
      <c r="K184" s="83">
        <v>815</v>
      </c>
      <c r="L184" s="83">
        <v>12.49</v>
      </c>
    </row>
    <row r="185" spans="1:12" ht="25.5" x14ac:dyDescent="0.25">
      <c r="A185" s="20"/>
      <c r="B185" s="12"/>
      <c r="C185" s="8"/>
      <c r="D185" s="87" t="s">
        <v>28</v>
      </c>
      <c r="E185" s="87" t="s">
        <v>120</v>
      </c>
      <c r="F185" s="83">
        <v>200</v>
      </c>
      <c r="G185" s="83">
        <v>3.11</v>
      </c>
      <c r="H185" s="83">
        <v>6</v>
      </c>
      <c r="I185" s="83">
        <v>18.489999999999998</v>
      </c>
      <c r="J185" s="83">
        <v>230</v>
      </c>
      <c r="K185" s="83">
        <v>850</v>
      </c>
      <c r="L185" s="83">
        <v>13.33</v>
      </c>
    </row>
    <row r="186" spans="1:12" ht="15" x14ac:dyDescent="0.25">
      <c r="A186" s="20"/>
      <c r="B186" s="12"/>
      <c r="C186" s="8"/>
      <c r="D186" s="87" t="s">
        <v>46</v>
      </c>
      <c r="E186" s="87" t="s">
        <v>62</v>
      </c>
      <c r="F186" s="83">
        <v>200</v>
      </c>
      <c r="G186" s="83">
        <v>3.87</v>
      </c>
      <c r="H186" s="83">
        <v>4</v>
      </c>
      <c r="I186" s="83">
        <v>20.079999999999998</v>
      </c>
      <c r="J186" s="83">
        <v>190</v>
      </c>
      <c r="K186" s="83">
        <v>919</v>
      </c>
      <c r="L186" s="83">
        <v>8.9</v>
      </c>
    </row>
    <row r="187" spans="1:12" ht="15" x14ac:dyDescent="0.25">
      <c r="A187" s="20"/>
      <c r="B187" s="12"/>
      <c r="C187" s="8"/>
      <c r="D187" s="87" t="s">
        <v>36</v>
      </c>
      <c r="E187" s="87" t="s">
        <v>115</v>
      </c>
      <c r="F187" s="83">
        <v>200</v>
      </c>
      <c r="G187" s="83">
        <v>3</v>
      </c>
      <c r="H187" s="83">
        <v>1</v>
      </c>
      <c r="I187" s="83">
        <v>42</v>
      </c>
      <c r="J187" s="83">
        <v>192</v>
      </c>
      <c r="K187" s="83">
        <v>974</v>
      </c>
      <c r="L187" s="83">
        <v>48.2</v>
      </c>
    </row>
    <row r="188" spans="1:12" ht="38.25" x14ac:dyDescent="0.25">
      <c r="A188" s="20"/>
      <c r="B188" s="12"/>
      <c r="C188" s="8"/>
      <c r="D188" s="87" t="s">
        <v>38</v>
      </c>
      <c r="E188" s="87" t="s">
        <v>39</v>
      </c>
      <c r="F188" s="83">
        <v>25</v>
      </c>
      <c r="G188" s="83">
        <v>2.0299999999999998</v>
      </c>
      <c r="H188" s="83"/>
      <c r="I188" s="83">
        <v>12.2</v>
      </c>
      <c r="J188" s="83">
        <v>60.5</v>
      </c>
      <c r="K188" s="83">
        <v>894.01</v>
      </c>
      <c r="L188" s="83">
        <v>2.04</v>
      </c>
    </row>
    <row r="189" spans="1:12" ht="38.25" x14ac:dyDescent="0.25">
      <c r="A189" s="20"/>
      <c r="B189" s="12"/>
      <c r="C189" s="8"/>
      <c r="D189" s="87" t="s">
        <v>38</v>
      </c>
      <c r="E189" s="87" t="s">
        <v>49</v>
      </c>
      <c r="F189" s="83">
        <v>25</v>
      </c>
      <c r="G189" s="83">
        <v>2.13</v>
      </c>
      <c r="H189" s="83">
        <v>1</v>
      </c>
      <c r="I189" s="83">
        <v>10.63</v>
      </c>
      <c r="J189" s="83">
        <v>64.8</v>
      </c>
      <c r="K189" s="83">
        <v>1147</v>
      </c>
      <c r="L189" s="83">
        <v>2.04</v>
      </c>
    </row>
    <row r="190" spans="1:12" ht="15" x14ac:dyDescent="0.25">
      <c r="A190" s="21"/>
      <c r="B190" s="14"/>
      <c r="C190" s="5"/>
      <c r="D190" s="88" t="s">
        <v>22</v>
      </c>
      <c r="F190" s="89">
        <f>SUM(F184:F189)</f>
        <v>690</v>
      </c>
      <c r="G190" s="89">
        <f>SUM(G184:G189)</f>
        <v>15.899999999999999</v>
      </c>
      <c r="H190" s="89">
        <f>SUM(H184:H189)</f>
        <v>15</v>
      </c>
      <c r="I190" s="89">
        <f>SUM(I184:I189)</f>
        <v>124.58999999999999</v>
      </c>
      <c r="J190" s="89">
        <f>SUM(J184:J189)</f>
        <v>854.5</v>
      </c>
      <c r="K190" s="90"/>
      <c r="L190" s="89">
        <f>SUM(L184:L189)</f>
        <v>87.000000000000014</v>
      </c>
    </row>
    <row r="191" spans="1:12" ht="38.25" x14ac:dyDescent="0.25">
      <c r="A191" s="23">
        <f>A184</f>
        <v>2</v>
      </c>
      <c r="B191" s="10">
        <f>B184</f>
        <v>6</v>
      </c>
      <c r="C191" s="7" t="s">
        <v>21</v>
      </c>
      <c r="D191" s="87" t="s">
        <v>41</v>
      </c>
      <c r="E191" s="87" t="s">
        <v>75</v>
      </c>
      <c r="F191" s="83">
        <v>60</v>
      </c>
      <c r="G191" s="83">
        <v>0.66</v>
      </c>
      <c r="H191" s="83"/>
      <c r="I191" s="83">
        <v>8.26</v>
      </c>
      <c r="J191" s="83">
        <v>74.3</v>
      </c>
      <c r="K191" s="83">
        <v>835</v>
      </c>
      <c r="L191" s="83">
        <v>12.15</v>
      </c>
    </row>
    <row r="192" spans="1:12" ht="25.5" x14ac:dyDescent="0.25">
      <c r="A192" s="20"/>
      <c r="B192" s="12"/>
      <c r="C192" s="8"/>
      <c r="D192" s="87" t="s">
        <v>43</v>
      </c>
      <c r="E192" s="87" t="s">
        <v>121</v>
      </c>
      <c r="F192" s="83">
        <v>200</v>
      </c>
      <c r="G192" s="83">
        <v>1.72</v>
      </c>
      <c r="H192" s="83">
        <v>5</v>
      </c>
      <c r="I192" s="83">
        <v>8.4499999999999993</v>
      </c>
      <c r="J192" s="83">
        <v>87.5</v>
      </c>
      <c r="K192" s="83">
        <v>1048</v>
      </c>
      <c r="L192" s="83">
        <v>14.08</v>
      </c>
    </row>
    <row r="193" spans="1:12" ht="25.5" x14ac:dyDescent="0.25">
      <c r="A193" s="20"/>
      <c r="B193" s="12"/>
      <c r="C193" s="8"/>
      <c r="D193" s="87" t="s">
        <v>56</v>
      </c>
      <c r="E193" s="87" t="s">
        <v>122</v>
      </c>
      <c r="F193" s="83">
        <v>90</v>
      </c>
      <c r="G193" s="83">
        <v>14.92</v>
      </c>
      <c r="H193" s="83">
        <v>11</v>
      </c>
      <c r="I193" s="83">
        <v>9.44</v>
      </c>
      <c r="J193" s="83">
        <v>229.7</v>
      </c>
      <c r="K193" s="83">
        <v>1283.01</v>
      </c>
      <c r="L193" s="83">
        <v>45.64</v>
      </c>
    </row>
    <row r="194" spans="1:12" ht="15" x14ac:dyDescent="0.25">
      <c r="A194" s="20"/>
      <c r="B194" s="12"/>
      <c r="C194" s="8"/>
      <c r="D194" s="87" t="s">
        <v>32</v>
      </c>
      <c r="E194" s="87" t="s">
        <v>88</v>
      </c>
      <c r="F194" s="83">
        <v>80</v>
      </c>
      <c r="G194" s="83">
        <v>1.76</v>
      </c>
      <c r="H194" s="83">
        <v>3</v>
      </c>
      <c r="I194" s="83">
        <v>11.78</v>
      </c>
      <c r="J194" s="83">
        <v>78.8</v>
      </c>
      <c r="K194" s="83">
        <v>995</v>
      </c>
      <c r="L194" s="83">
        <v>13.63</v>
      </c>
    </row>
    <row r="195" spans="1:12" ht="15" x14ac:dyDescent="0.25">
      <c r="A195" s="20"/>
      <c r="B195" s="12"/>
      <c r="C195" s="8"/>
      <c r="D195" s="87" t="s">
        <v>32</v>
      </c>
      <c r="E195" s="87" t="s">
        <v>123</v>
      </c>
      <c r="F195" s="83">
        <v>70</v>
      </c>
      <c r="G195" s="83">
        <v>1.67</v>
      </c>
      <c r="H195" s="83">
        <v>3</v>
      </c>
      <c r="I195" s="83">
        <v>6.64</v>
      </c>
      <c r="J195" s="83">
        <v>59.7</v>
      </c>
      <c r="K195" s="83">
        <v>999</v>
      </c>
      <c r="L195" s="83">
        <v>7.44</v>
      </c>
    </row>
    <row r="196" spans="1:12" ht="25.5" x14ac:dyDescent="0.25">
      <c r="A196" s="20"/>
      <c r="B196" s="12"/>
      <c r="C196" s="8"/>
      <c r="D196" s="87" t="s">
        <v>82</v>
      </c>
      <c r="E196" s="87" t="s">
        <v>48</v>
      </c>
      <c r="F196" s="83">
        <v>40</v>
      </c>
      <c r="G196" s="83">
        <v>2.94</v>
      </c>
      <c r="H196" s="83">
        <v>7</v>
      </c>
      <c r="I196" s="83">
        <v>23.03</v>
      </c>
      <c r="J196" s="83">
        <v>125.9</v>
      </c>
      <c r="K196" s="83">
        <v>770</v>
      </c>
      <c r="L196" s="83">
        <v>3.49</v>
      </c>
    </row>
    <row r="197" spans="1:12" ht="15" x14ac:dyDescent="0.25">
      <c r="A197" s="20"/>
      <c r="B197" s="12"/>
      <c r="C197" s="8"/>
      <c r="D197" s="87" t="s">
        <v>46</v>
      </c>
      <c r="E197" s="87" t="s">
        <v>124</v>
      </c>
      <c r="F197" s="83">
        <v>200</v>
      </c>
      <c r="G197" s="83">
        <v>0.53</v>
      </c>
      <c r="H197" s="83"/>
      <c r="I197" s="83">
        <v>3.49</v>
      </c>
      <c r="J197" s="83">
        <v>16.399999999999999</v>
      </c>
      <c r="K197" s="83">
        <v>969</v>
      </c>
      <c r="L197" s="83">
        <v>10.52</v>
      </c>
    </row>
    <row r="198" spans="1:12" ht="38.25" x14ac:dyDescent="0.25">
      <c r="A198" s="21"/>
      <c r="B198" s="14"/>
      <c r="C198" s="5"/>
      <c r="D198" s="87" t="s">
        <v>38</v>
      </c>
      <c r="E198" s="87" t="s">
        <v>39</v>
      </c>
      <c r="F198" s="83">
        <v>25</v>
      </c>
      <c r="G198" s="83">
        <v>2.0299999999999998</v>
      </c>
      <c r="H198" s="83"/>
      <c r="I198" s="83">
        <v>12.2</v>
      </c>
      <c r="J198" s="83">
        <v>60.5</v>
      </c>
      <c r="K198" s="83">
        <v>894.01</v>
      </c>
      <c r="L198" s="83">
        <v>2.35</v>
      </c>
    </row>
    <row r="199" spans="1:12" ht="38.25" x14ac:dyDescent="0.25">
      <c r="A199" s="20"/>
      <c r="B199" s="12"/>
      <c r="C199" s="8"/>
      <c r="D199" s="87" t="s">
        <v>38</v>
      </c>
      <c r="E199" s="87" t="s">
        <v>49</v>
      </c>
      <c r="F199" s="83">
        <v>25</v>
      </c>
      <c r="G199" s="83">
        <v>2.13</v>
      </c>
      <c r="H199" s="83">
        <v>1</v>
      </c>
      <c r="I199" s="83">
        <v>10.63</v>
      </c>
      <c r="J199" s="83">
        <v>64.8</v>
      </c>
      <c r="K199" s="83">
        <v>1147</v>
      </c>
      <c r="L199" s="83">
        <v>2.35</v>
      </c>
    </row>
    <row r="200" spans="1:12" ht="15" x14ac:dyDescent="0.25">
      <c r="A200" s="21"/>
      <c r="B200" s="14"/>
      <c r="C200" s="5"/>
      <c r="D200" s="91" t="s">
        <v>22</v>
      </c>
      <c r="E200" s="92"/>
      <c r="F200" s="86">
        <f>SUM(F191:F199)</f>
        <v>790</v>
      </c>
      <c r="G200" s="86">
        <f t="shared" ref="G200:L200" si="1">SUM(G191:G199)</f>
        <v>28.360000000000007</v>
      </c>
      <c r="H200" s="86">
        <f t="shared" si="1"/>
        <v>30</v>
      </c>
      <c r="I200" s="86">
        <f t="shared" si="1"/>
        <v>93.919999999999987</v>
      </c>
      <c r="J200" s="86">
        <f t="shared" si="1"/>
        <v>797.59999999999991</v>
      </c>
      <c r="K200" s="86"/>
      <c r="L200" s="86">
        <f t="shared" si="1"/>
        <v>111.64999999999998</v>
      </c>
    </row>
    <row r="201" spans="1:12" ht="15.75" thickBot="1" x14ac:dyDescent="0.25">
      <c r="A201" s="26">
        <v>2</v>
      </c>
      <c r="B201" s="27">
        <v>6</v>
      </c>
      <c r="C201" s="93" t="s">
        <v>4</v>
      </c>
      <c r="D201" s="94"/>
      <c r="E201" s="28"/>
      <c r="F201" s="29">
        <f>F190+F200</f>
        <v>1480</v>
      </c>
      <c r="G201" s="29">
        <f t="shared" ref="G201:L201" si="2">G190+G200</f>
        <v>44.260000000000005</v>
      </c>
      <c r="H201" s="29">
        <f t="shared" si="2"/>
        <v>45</v>
      </c>
      <c r="I201" s="29">
        <f t="shared" si="2"/>
        <v>218.51</v>
      </c>
      <c r="J201" s="29">
        <f t="shared" si="2"/>
        <v>1652.1</v>
      </c>
      <c r="K201" s="29"/>
      <c r="L201" s="29">
        <f t="shared" si="2"/>
        <v>198.64999999999998</v>
      </c>
    </row>
    <row r="202" spans="1:12" ht="13.5" thickBot="1" x14ac:dyDescent="0.25">
      <c r="A202" s="24"/>
      <c r="B202" s="25"/>
      <c r="C202" s="96" t="s">
        <v>5</v>
      </c>
      <c r="D202" s="96"/>
      <c r="E202" s="96"/>
      <c r="F202" s="31">
        <f>(F21+F37+F53+F69+F85+F118+F135+F150+F167+F183)/(IF(F21=0,0,1)+IF(F37=0,0,1)+IF(F53=0,0,1)+IF(F69=0,0,1)+IF(F85=0,0,1)+IF(F118=0,0,1)+IF(F135=0,0,1)+IF(F150=0,0,1)+IF(F167=0,0,1)+IF(F183=0,0,1))</f>
        <v>1352</v>
      </c>
      <c r="G202" s="31">
        <f>(G21+G37+G53+G69+G85+G118+G135+G150+G167+G183)/(IF(G21=0,0,1)+IF(G37=0,0,1)+IF(G53=0,0,1)+IF(G69=0,0,1)+IF(G85=0,0,1)+IF(G118=0,0,1)+IF(G135=0,0,1)+IF(G150=0,0,1)+IF(G167=0,0,1)+IF(G183=0,0,1))</f>
        <v>53.657000000000004</v>
      </c>
      <c r="H202" s="31">
        <f>(H21+H37+H53+H69+H85+H118+H135+H150+H167+H183)/(IF(H21=0,0,1)+IF(H37=0,0,1)+IF(H53=0,0,1)+IF(H69=0,0,1)+IF(H85=0,0,1)+IF(H118=0,0,1)+IF(H135=0,0,1)+IF(H150=0,0,1)+IF(H167=0,0,1)+IF(H183=0,0,1))</f>
        <v>52.9</v>
      </c>
      <c r="I202" s="31">
        <f>(I21+I37+I53+I69+I85+I118+I135+I150+I167+I183)/(IF(I21=0,0,1)+IF(I37=0,0,1)+IF(I53=0,0,1)+IF(I69=0,0,1)+IF(I85=0,0,1)+IF(I118=0,0,1)+IF(I135=0,0,1)+IF(I150=0,0,1)+IF(I167=0,0,1)+IF(I183=0,0,1))</f>
        <v>209.869</v>
      </c>
      <c r="J202" s="31">
        <f>(J21+J37+J53+J69+J85+J118+J135+J150+J167+J183)/(IF(J21=0,0,1)+IF(J37=0,0,1)+IF(J53=0,0,1)+IF(J69=0,0,1)+IF(J85=0,0,1)+IF(J118=0,0,1)+IF(J135=0,0,1)+IF(J150=0,0,1)+IF(J167=0,0,1)+IF(J183=0,0,1))</f>
        <v>1579.73</v>
      </c>
      <c r="K202" s="31"/>
      <c r="L202" s="31">
        <f>(L21+L37+L53+L69+L85+L118+L135+L150+L167+L183)/(IF(L21=0,0,1)+IF(L37=0,0,1)+IF(L53=0,0,1)+IF(L69=0,0,1)+IF(L85=0,0,1)+IF(L118=0,0,1)+IF(L135=0,0,1)+IF(L150=0,0,1)+IF(L167=0,0,1)+IF(L183=0,0,1))</f>
        <v>198.65</v>
      </c>
    </row>
  </sheetData>
  <mergeCells count="16">
    <mergeCell ref="C1:E1"/>
    <mergeCell ref="H1:K1"/>
    <mergeCell ref="H2:K2"/>
    <mergeCell ref="C37:D37"/>
    <mergeCell ref="C53:D53"/>
    <mergeCell ref="C21:D21"/>
    <mergeCell ref="C69:D69"/>
    <mergeCell ref="C85:D85"/>
    <mergeCell ref="C101:D101"/>
    <mergeCell ref="C202:E202"/>
    <mergeCell ref="C183:D183"/>
    <mergeCell ref="C118:D118"/>
    <mergeCell ref="C135:D135"/>
    <mergeCell ref="C150:D150"/>
    <mergeCell ref="C167:D167"/>
    <mergeCell ref="C201:D2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2023-10-30T16:39:01Z</dcterms:modified>
</cp:coreProperties>
</file>