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сех\"/>
    </mc:Choice>
  </mc:AlternateContent>
  <bookViews>
    <workbookView xWindow="0" yWindow="0" windowWidth="27840" windowHeight="10995" tabRatio="500" activeTab="1"/>
  </bookViews>
  <sheets>
    <sheet name="Диаграмма1" sheetId="3" r:id="rId1"/>
    <sheet name="7-11" sheetId="2" r:id="rId2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66" i="2" l="1"/>
  <c r="G66" i="2"/>
  <c r="F66" i="2"/>
  <c r="E66" i="2"/>
  <c r="B66" i="2"/>
  <c r="H36" i="2"/>
  <c r="G36" i="2"/>
  <c r="F36" i="2"/>
  <c r="E36" i="2"/>
  <c r="B36" i="2"/>
  <c r="H46" i="2"/>
  <c r="G46" i="2"/>
  <c r="F46" i="2"/>
  <c r="E46" i="2"/>
  <c r="B46" i="2"/>
  <c r="H26" i="2"/>
  <c r="G26" i="2"/>
  <c r="F26" i="2"/>
  <c r="E26" i="2"/>
  <c r="B26" i="2"/>
  <c r="H56" i="2"/>
  <c r="G56" i="2"/>
  <c r="F56" i="2"/>
  <c r="E56" i="2"/>
  <c r="H14" i="2"/>
  <c r="G14" i="2"/>
  <c r="F14" i="2"/>
  <c r="E14" i="2"/>
  <c r="B14" i="2"/>
</calcChain>
</file>

<file path=xl/sharedStrings.xml><?xml version="1.0" encoding="utf-8"?>
<sst xmlns="http://schemas.openxmlformats.org/spreadsheetml/2006/main" count="124" uniqueCount="50">
  <si>
    <t>Итого за прием пищи:</t>
  </si>
  <si>
    <t xml:space="preserve"> </t>
  </si>
  <si>
    <t>Наименование</t>
  </si>
  <si>
    <t>Завтрак</t>
  </si>
  <si>
    <t>Каша пшенная молочная с маслом сливочным</t>
  </si>
  <si>
    <t>Кофейный напиток</t>
  </si>
  <si>
    <t>Каша геркулесовая молочная с маслом сливочным</t>
  </si>
  <si>
    <t>Макароны отварные с сыром</t>
  </si>
  <si>
    <t>150/10</t>
  </si>
  <si>
    <t>Каша рисовая молочная с маслом сливочным</t>
  </si>
  <si>
    <t>Технологическая  и  нормативная  документация /сборник рецептур/</t>
  </si>
  <si>
    <t>№ рецептуры или технологической карты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</si>
  <si>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</si>
  <si>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</si>
  <si>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</si>
  <si>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</si>
  <si>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</si>
  <si>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</si>
  <si>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Чай с сахаром (1 вариант)</t>
  </si>
  <si>
    <t>Сыр (порциями)</t>
  </si>
  <si>
    <t>14</t>
  </si>
  <si>
    <t>189</t>
  </si>
  <si>
    <t>Какао-напиток на молоке</t>
  </si>
  <si>
    <t>415</t>
  </si>
  <si>
    <t>403</t>
  </si>
  <si>
    <t>АКП</t>
  </si>
  <si>
    <t>1</t>
  </si>
  <si>
    <t>420</t>
  </si>
  <si>
    <t>399</t>
  </si>
  <si>
    <t>432</t>
  </si>
  <si>
    <t>Йогурт в индивидуальной упаковке, м.д.ж. 2,5%</t>
  </si>
  <si>
    <t>3</t>
  </si>
  <si>
    <t>204</t>
  </si>
  <si>
    <t>424</t>
  </si>
  <si>
    <t>Каша из пшена и риса молочная жидкая "Дружба"</t>
  </si>
  <si>
    <t>190</t>
  </si>
  <si>
    <t>Чай с лимоном и сахаром (1 вариант)</t>
  </si>
  <si>
    <t>423</t>
  </si>
  <si>
    <t>Суфле творожное запеченное с джемом</t>
  </si>
  <si>
    <t>242</t>
  </si>
  <si>
    <t>393</t>
  </si>
  <si>
    <t xml:space="preserve">Печенье </t>
  </si>
  <si>
    <t>Чай с сахаром</t>
  </si>
  <si>
    <t>для предоставления питания учащимся в возрасте (7-11 лет) общеобразовательных учреждений г.Первоуральска</t>
  </si>
  <si>
    <t xml:space="preserve">Батон нарезной из муки высшего сорта </t>
  </si>
  <si>
    <t>Фрукты (яблоки)</t>
  </si>
  <si>
    <t>Фрукт (мандарин)</t>
  </si>
  <si>
    <t>Фрукт (яблоко)</t>
  </si>
  <si>
    <t>фрукт (мандарин )</t>
  </si>
  <si>
    <t xml:space="preserve">Недельное  сбалансированное меню  рационов горячего питания (завтрак)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</si>
</sst>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Arial"/>
      <family val="2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2" borderId="0" applyNumberFormat="0" applyBorder="0" applyAlignment="0" applyProtection="0"/>
  </cellStyleXfs>
  <cellXfs count="38">
    <xf numFmtId="0" fontId="0" fillId="0" borderId="0" xfId="0"/>
    <xf numFmtId="0" fontId="5" fillId="3" borderId="1" xfId="2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2" fontId="3" fillId="3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4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">
                  <c:v>160</c:v>
                </c:pt>
                <c:pt idx="4" formatCode="0">
                  <c:v>200</c:v>
                </c:pt>
                <c:pt idx="5" formatCode="0">
                  <c:v>100</c:v>
                </c:pt>
                <c:pt idx="6" formatCode="0">
                  <c:v>30</c:v>
                </c:pt>
                <c:pt idx="7" formatCode="0">
                  <c:v>25</c:v>
                </c:pt>
                <c:pt idx="8">
                  <c:v>515</c:v>
                </c:pt>
                <c:pt idx="10" formatCode="0">
                  <c:v>60</c:v>
                </c:pt>
                <c:pt idx="11" formatCode="0">
                  <c:v>0</c:v>
                </c:pt>
                <c:pt idx="12" formatCode="0">
                  <c:v>0</c:v>
                </c:pt>
                <c:pt idx="13" formatCode="0">
                  <c:v>150</c:v>
                </c:pt>
                <c:pt idx="14" formatCode="0">
                  <c:v>200</c:v>
                </c:pt>
                <c:pt idx="15" formatCode="0">
                  <c:v>25</c:v>
                </c:pt>
                <c:pt idx="16" formatCode="0">
                  <c:v>40</c:v>
                </c:pt>
                <c:pt idx="17" formatCode="0">
                  <c:v>805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Выход, г</c:v>
                      </c:pt>
                      <c:pt idx="4">
                        <c:v>180</c:v>
                      </c:pt>
                      <c:pt idx="5">
                        <c:v>200</c:v>
                      </c:pt>
                      <c:pt idx="6">
                        <c:v>125</c:v>
                      </c:pt>
                      <c:pt idx="7">
                        <c:v>25</c:v>
                      </c:pt>
                      <c:pt idx="8">
                        <c:v>530</c:v>
                      </c:pt>
                      <c:pt idx="10">
                        <c:v>60</c:v>
                      </c:pt>
                      <c:pt idx="11">
                        <c:v>200/5</c:v>
                      </c:pt>
                      <c:pt idx="12">
                        <c:v>240</c:v>
                      </c:pt>
                      <c:pt idx="13">
                        <c:v>200</c:v>
                      </c:pt>
                      <c:pt idx="14">
                        <c:v>100</c:v>
                      </c:pt>
                      <c:pt idx="15">
                        <c:v>25</c:v>
                      </c:pt>
                      <c:pt idx="16">
                        <c:v>40</c:v>
                      </c:pt>
                      <c:pt idx="17">
                        <c:v>875</c:v>
                      </c:pt>
                      <c:pt idx="20">
                        <c:v>Выход, г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>
                  <c:v>2017</c:v>
                </c:pt>
                <c:pt idx="4">
                  <c:v>2016</c:v>
                </c:pt>
                <c:pt idx="5">
                  <c:v>2016</c:v>
                </c:pt>
                <c:pt idx="6">
                  <c:v>0</c:v>
                </c:pt>
                <c:pt idx="7">
                  <c:v>0</c:v>
                </c:pt>
                <c:pt idx="10">
                  <c:v>2008</c:v>
                </c:pt>
                <c:pt idx="11">
                  <c:v>2008</c:v>
                </c:pt>
                <c:pt idx="12">
                  <c:v>2017</c:v>
                </c:pt>
                <c:pt idx="13">
                  <c:v>2008</c:v>
                </c:pt>
                <c:pt idx="14">
                  <c:v>2008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Технологическая  и  нормативная  документация /сборник рецептур/</c:v>
                      </c:pt>
                      <c:pt idx="4">
                        <c:v>2017</c:v>
                      </c:pt>
                      <c:pt idx="5">
                        <c:v>2016</c:v>
                      </c:pt>
                      <c:pt idx="6">
                        <c:v>АКП</c:v>
                      </c:pt>
                      <c:pt idx="7">
                        <c:v>АКП</c:v>
                      </c:pt>
                      <c:pt idx="10">
                        <c:v>2017</c:v>
                      </c:pt>
                      <c:pt idx="11">
                        <c:v>2017</c:v>
                      </c:pt>
                      <c:pt idx="12">
                        <c:v>2017</c:v>
                      </c:pt>
                      <c:pt idx="13">
                        <c:v>2008</c:v>
                      </c:pt>
                      <c:pt idx="14">
                        <c:v>2016</c:v>
                      </c:pt>
                      <c:pt idx="15">
                        <c:v>АКП</c:v>
                      </c:pt>
                      <c:pt idx="16">
                        <c:v>АКП</c:v>
                      </c:pt>
                      <c:pt idx="19">
                        <c:v> </c:v>
                      </c:pt>
                      <c:pt idx="20">
                        <c:v>Технологическая  и  нормативная  документация /сборник рецептур/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№ рецептуры или технологической карты</c:v>
                      </c:pt>
                      <c:pt idx="4">
                        <c:v>183</c:v>
                      </c:pt>
                      <c:pt idx="5">
                        <c:v>421</c:v>
                      </c:pt>
                      <c:pt idx="6">
                        <c:v>3</c:v>
                      </c:pt>
                      <c:pt idx="7">
                        <c:v>1</c:v>
                      </c:pt>
                      <c:pt idx="10">
                        <c:v>70</c:v>
                      </c:pt>
                      <c:pt idx="11">
                        <c:v>88</c:v>
                      </c:pt>
                      <c:pt idx="12">
                        <c:v>259</c:v>
                      </c:pt>
                      <c:pt idx="13">
                        <c:v>394</c:v>
                      </c:pt>
                      <c:pt idx="14">
                        <c:v>403</c:v>
                      </c:pt>
                      <c:pt idx="15">
                        <c:v>1</c:v>
                      </c:pt>
                      <c:pt idx="16">
                        <c:v>2</c:v>
                      </c:pt>
                      <c:pt idx="20">
                        <c:v>№ рецептуры или технологической карты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.00">
                  <c:v>11.66</c:v>
                </c:pt>
                <c:pt idx="4" formatCode="0.00">
                  <c:v>0.18</c:v>
                </c:pt>
                <c:pt idx="5" formatCode="0.00">
                  <c:v>0.8</c:v>
                </c:pt>
                <c:pt idx="6" formatCode="0.00">
                  <c:v>0.45</c:v>
                </c:pt>
                <c:pt idx="7" formatCode="0.00">
                  <c:v>1.93</c:v>
                </c:pt>
                <c:pt idx="8" formatCode="0.00">
                  <c:v>15.02</c:v>
                </c:pt>
                <c:pt idx="10" formatCode="0.00">
                  <c:v>0.52</c:v>
                </c:pt>
                <c:pt idx="11" formatCode="0.00">
                  <c:v>5.17</c:v>
                </c:pt>
                <c:pt idx="12" formatCode="0.00">
                  <c:v>11.27</c:v>
                </c:pt>
                <c:pt idx="13" formatCode="0.00">
                  <c:v>4.05</c:v>
                </c:pt>
                <c:pt idx="14" formatCode="0.00">
                  <c:v>0.08</c:v>
                </c:pt>
                <c:pt idx="15" formatCode="0.00">
                  <c:v>1.93</c:v>
                </c:pt>
                <c:pt idx="16" formatCode="0.00">
                  <c:v>2.64</c:v>
                </c:pt>
                <c:pt idx="17" formatCode="0.00">
                  <c:v>25.66</c:v>
                </c:pt>
                <c:pt idx="18" formatCode="0.00">
                  <c:v>40.68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Белки, г</c:v>
                      </c:pt>
                      <c:pt idx="4">
                        <c:v>8,35</c:v>
                      </c:pt>
                      <c:pt idx="5">
                        <c:v>2,42</c:v>
                      </c:pt>
                      <c:pt idx="6">
                        <c:v>3,10</c:v>
                      </c:pt>
                      <c:pt idx="7">
                        <c:v>1,93</c:v>
                      </c:pt>
                      <c:pt idx="8">
                        <c:v>15,80</c:v>
                      </c:pt>
                      <c:pt idx="10">
                        <c:v>0,48</c:v>
                      </c:pt>
                      <c:pt idx="11">
                        <c:v>1,58</c:v>
                      </c:pt>
                      <c:pt idx="12">
                        <c:v>18,64</c:v>
                      </c:pt>
                      <c:pt idx="13">
                        <c:v>0,16</c:v>
                      </c:pt>
                      <c:pt idx="14">
                        <c:v>0,40</c:v>
                      </c:pt>
                      <c:pt idx="15">
                        <c:v>1,93</c:v>
                      </c:pt>
                      <c:pt idx="16">
                        <c:v>2,64</c:v>
                      </c:pt>
                      <c:pt idx="17">
                        <c:v>25,83</c:v>
                      </c:pt>
                      <c:pt idx="18">
                        <c:v>41,63</c:v>
                      </c:pt>
                      <c:pt idx="20">
                        <c:v>Белки, г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.00">
                  <c:v>6.38</c:v>
                </c:pt>
                <c:pt idx="4" formatCode="0.00">
                  <c:v>0.04</c:v>
                </c:pt>
                <c:pt idx="5" formatCode="0.00">
                  <c:v>0.2</c:v>
                </c:pt>
                <c:pt idx="6" formatCode="0.00">
                  <c:v>2.76</c:v>
                </c:pt>
                <c:pt idx="7" formatCode="0.00">
                  <c:v>0.75</c:v>
                </c:pt>
                <c:pt idx="8" formatCode="0.00">
                  <c:v>10.129999999999999</c:v>
                </c:pt>
                <c:pt idx="10" formatCode="0.00">
                  <c:v>4.0599999999999996</c:v>
                </c:pt>
                <c:pt idx="11" formatCode="0.00">
                  <c:v>4.7300000000000004</c:v>
                </c:pt>
                <c:pt idx="12" formatCode="0.00">
                  <c:v>12.43</c:v>
                </c:pt>
                <c:pt idx="13" formatCode="0.00">
                  <c:v>4.5</c:v>
                </c:pt>
                <c:pt idx="14" formatCode="0.00">
                  <c:v>0.04</c:v>
                </c:pt>
                <c:pt idx="15" formatCode="0.00">
                  <c:v>0.75</c:v>
                </c:pt>
                <c:pt idx="16" formatCode="0.00">
                  <c:v>0.48</c:v>
                </c:pt>
                <c:pt idx="17" formatCode="0.00">
                  <c:v>26.99</c:v>
                </c:pt>
                <c:pt idx="18" formatCode="0.00">
                  <c:v>37.119999999999997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Жиры, г</c:v>
                      </c:pt>
                      <c:pt idx="4">
                        <c:v>5,68</c:v>
                      </c:pt>
                      <c:pt idx="5">
                        <c:v>1,48</c:v>
                      </c:pt>
                      <c:pt idx="6">
                        <c:v>2,50</c:v>
                      </c:pt>
                      <c:pt idx="7">
                        <c:v>0,75</c:v>
                      </c:pt>
                      <c:pt idx="8">
                        <c:v>10,41</c:v>
                      </c:pt>
                      <c:pt idx="10">
                        <c:v>0,06</c:v>
                      </c:pt>
                      <c:pt idx="11">
                        <c:v>4,92</c:v>
                      </c:pt>
                      <c:pt idx="12">
                        <c:v>19,50</c:v>
                      </c:pt>
                      <c:pt idx="13">
                        <c:v>0,16</c:v>
                      </c:pt>
                      <c:pt idx="14">
                        <c:v>0,40</c:v>
                      </c:pt>
                      <c:pt idx="15">
                        <c:v>0,75</c:v>
                      </c:pt>
                      <c:pt idx="16">
                        <c:v>0,48</c:v>
                      </c:pt>
                      <c:pt idx="17">
                        <c:v>26,27</c:v>
                      </c:pt>
                      <c:pt idx="18">
                        <c:v>36,68</c:v>
                      </c:pt>
                      <c:pt idx="20">
                        <c:v>Жиры, г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.00">
                  <c:v>18.46</c:v>
                </c:pt>
                <c:pt idx="4" formatCode="0.00">
                  <c:v>10.14</c:v>
                </c:pt>
                <c:pt idx="5" formatCode="0.00">
                  <c:v>7.5</c:v>
                </c:pt>
                <c:pt idx="6" formatCode="0.00">
                  <c:v>19.260000000000002</c:v>
                </c:pt>
                <c:pt idx="7" formatCode="0.00">
                  <c:v>12.53</c:v>
                </c:pt>
                <c:pt idx="8" formatCode="0.00">
                  <c:v>67.89</c:v>
                </c:pt>
                <c:pt idx="10" formatCode="0.00">
                  <c:v>5.57</c:v>
                </c:pt>
                <c:pt idx="11" formatCode="0.00">
                  <c:v>18.899999999999999</c:v>
                </c:pt>
                <c:pt idx="12" formatCode="0.00">
                  <c:v>17.510000000000002</c:v>
                </c:pt>
                <c:pt idx="13" formatCode="0.00">
                  <c:v>24.19</c:v>
                </c:pt>
                <c:pt idx="14" formatCode="0.00">
                  <c:v>21.1</c:v>
                </c:pt>
                <c:pt idx="15" formatCode="0.00">
                  <c:v>12.53</c:v>
                </c:pt>
                <c:pt idx="16" formatCode="0.00">
                  <c:v>15.8</c:v>
                </c:pt>
                <c:pt idx="17" formatCode="0.00">
                  <c:v>115.60000000000001</c:v>
                </c:pt>
                <c:pt idx="18" formatCode="0.00">
                  <c:v>183.49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Углеводы, г</c:v>
                      </c:pt>
                      <c:pt idx="4">
                        <c:v>31,14</c:v>
                      </c:pt>
                      <c:pt idx="5">
                        <c:v>11,94</c:v>
                      </c:pt>
                      <c:pt idx="6">
                        <c:v>18,00</c:v>
                      </c:pt>
                      <c:pt idx="7">
                        <c:v>12,53</c:v>
                      </c:pt>
                      <c:pt idx="8">
                        <c:v>73,61</c:v>
                      </c:pt>
                      <c:pt idx="10">
                        <c:v>1,02</c:v>
                      </c:pt>
                      <c:pt idx="11">
                        <c:v>7,44</c:v>
                      </c:pt>
                      <c:pt idx="12">
                        <c:v>28,46</c:v>
                      </c:pt>
                      <c:pt idx="13">
                        <c:v>27,88</c:v>
                      </c:pt>
                      <c:pt idx="14">
                        <c:v>9,80</c:v>
                      </c:pt>
                      <c:pt idx="15">
                        <c:v>12,53</c:v>
                      </c:pt>
                      <c:pt idx="16">
                        <c:v>15,80</c:v>
                      </c:pt>
                      <c:pt idx="17">
                        <c:v>102,93</c:v>
                      </c:pt>
                      <c:pt idx="18">
                        <c:v>176,54</c:v>
                      </c:pt>
                      <c:pt idx="20">
                        <c:v>Углеводы, г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">
                  <c:v>178</c:v>
                </c:pt>
                <c:pt idx="4" formatCode="0">
                  <c:v>42</c:v>
                </c:pt>
                <c:pt idx="5" formatCode="0">
                  <c:v>35</c:v>
                </c:pt>
                <c:pt idx="6" formatCode="0">
                  <c:v>104</c:v>
                </c:pt>
                <c:pt idx="7" formatCode="0">
                  <c:v>65</c:v>
                </c:pt>
                <c:pt idx="8" formatCode="0">
                  <c:v>424</c:v>
                </c:pt>
                <c:pt idx="10" formatCode="0">
                  <c:v>52</c:v>
                </c:pt>
                <c:pt idx="11" formatCode="0">
                  <c:v>156</c:v>
                </c:pt>
                <c:pt idx="12" formatCode="0">
                  <c:v>185</c:v>
                </c:pt>
                <c:pt idx="13" formatCode="0">
                  <c:v>197</c:v>
                </c:pt>
                <c:pt idx="14" formatCode="0">
                  <c:v>87</c:v>
                </c:pt>
                <c:pt idx="15" formatCode="0">
                  <c:v>65</c:v>
                </c:pt>
                <c:pt idx="16" formatCode="0">
                  <c:v>78</c:v>
                </c:pt>
                <c:pt idx="17" formatCode="0">
                  <c:v>820</c:v>
                </c:pt>
                <c:pt idx="18" formatCode="0">
                  <c:v>1244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Энергетическая ценность, ккал.</c:v>
                      </c:pt>
                      <c:pt idx="4">
                        <c:v>245</c:v>
                      </c:pt>
                      <c:pt idx="5">
                        <c:v>66</c:v>
                      </c:pt>
                      <c:pt idx="6">
                        <c:v>107</c:v>
                      </c:pt>
                      <c:pt idx="7">
                        <c:v>65</c:v>
                      </c:pt>
                      <c:pt idx="8">
                        <c:v>483</c:v>
                      </c:pt>
                      <c:pt idx="10">
                        <c:v>7</c:v>
                      </c:pt>
                      <c:pt idx="11">
                        <c:v>80</c:v>
                      </c:pt>
                      <c:pt idx="12">
                        <c:v>405</c:v>
                      </c:pt>
                      <c:pt idx="13">
                        <c:v>114</c:v>
                      </c:pt>
                      <c:pt idx="14">
                        <c:v>44</c:v>
                      </c:pt>
                      <c:pt idx="15">
                        <c:v>65</c:v>
                      </c:pt>
                      <c:pt idx="16">
                        <c:v>78</c:v>
                      </c:pt>
                      <c:pt idx="17">
                        <c:v>793</c:v>
                      </c:pt>
                      <c:pt idx="18">
                        <c:v>1276</c:v>
                      </c:pt>
                      <c:pt idx="20">
                        <c:v>Энергетическая ценность, ккал.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0594040"/>
        <c:axId val="370595216"/>
      </c:barChart>
      <c:catAx>
        <c:axId val="370594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0595216"/>
        <c:crosses val="autoZero"/>
        <c:auto val="1"/>
        <c:lblAlgn val="ctr"/>
        <c:lblOffset val="100"/>
        <c:noMultiLvlLbl val="0"/>
      </c:catAx>
      <c:valAx>
        <c:axId val="37059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0594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694" cy="611187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6"/>
  <sheetViews>
    <sheetView tabSelected="1" view="pageBreakPreview" topLeftCell="A49" zoomScaleNormal="100" zoomScaleSheetLayoutView="100" workbookViewId="0">
      <selection activeCell="A60" sqref="A60:H60"/>
    </sheetView>
  </sheetViews>
  <sheetFormatPr defaultRowHeight="19.5" customHeight="1" x14ac:dyDescent="0.2"/>
  <cols>
    <col min="1" max="1" width="56.42578125" customWidth="1"/>
    <col min="3" max="3" width="13.85546875" customWidth="1"/>
    <col min="4" max="4" width="14.5703125" customWidth="1"/>
    <col min="5" max="7" width="10.7109375" customWidth="1"/>
    <col min="8" max="8" width="13.140625" customWidth="1"/>
  </cols>
  <sheetData>
    <row r="2" spans="1:8" ht="19.5" customHeight="1" x14ac:dyDescent="0.2">
      <c r="A2" s="21" t="s">
        <v>49</v>
      </c>
      <c r="B2" s="21"/>
      <c r="C2" s="21"/>
      <c r="D2" s="21"/>
      <c r="E2" s="21"/>
      <c r="F2" s="21"/>
      <c r="G2" s="21"/>
      <c r="H2" s="21"/>
    </row>
    <row r="3" spans="1:8" ht="19.5" customHeight="1" x14ac:dyDescent="0.2">
      <c r="A3" s="21" t="s">
        <v>43</v>
      </c>
      <c r="B3" s="21"/>
      <c r="C3" s="21"/>
      <c r="D3" s="21"/>
      <c r="E3" s="21"/>
      <c r="F3" s="21"/>
      <c r="G3" s="21"/>
      <c r="H3" s="21"/>
    </row>
    <row r="5" spans="1:8" ht="30.75" customHeight="1" x14ac:dyDescent="0.2">
      <c r="A5" s="32" t="s">
        <v>2</v>
      </c>
      <c r="B5" s="34" t="s">
        <v>12</v>
      </c>
      <c r="C5" s="33" t="s">
        <v>10</v>
      </c>
      <c r="D5" s="30" t="s">
        <v>11</v>
      </c>
      <c r="E5" s="34" t="s">
        <v>14</v>
      </c>
      <c r="F5" s="34" t="s">
        <v>15</v>
      </c>
      <c r="G5" s="34" t="s">
        <v>16</v>
      </c>
      <c r="H5" s="31" t="s">
        <v>13</v>
      </c>
    </row>
    <row r="6" spans="1:8" ht="30.75" customHeight="1" x14ac:dyDescent="0.2">
      <c r="A6" s="32"/>
      <c r="B6" s="35"/>
      <c r="C6" s="33"/>
      <c r="D6" s="30"/>
      <c r="E6" s="35"/>
      <c r="F6" s="35"/>
      <c r="G6" s="35"/>
      <c r="H6" s="31"/>
    </row>
    <row r="7" spans="1:8" ht="19.5" customHeight="1" x14ac:dyDescent="0.2">
      <c r="A7" s="36">
        <v>45551</v>
      </c>
      <c r="B7" s="37"/>
      <c r="C7" s="37"/>
      <c r="D7" s="37"/>
      <c r="E7" s="37"/>
      <c r="F7" s="37"/>
      <c r="G7" s="37"/>
      <c r="H7" s="37"/>
    </row>
    <row r="8" spans="1:8" ht="19.5" customHeight="1" x14ac:dyDescent="0.2">
      <c r="A8" s="37" t="s">
        <v>3</v>
      </c>
      <c r="B8" s="37"/>
      <c r="C8" s="37"/>
      <c r="D8" s="37"/>
      <c r="E8" s="37"/>
      <c r="F8" s="37"/>
      <c r="G8" s="37"/>
      <c r="H8" s="37"/>
    </row>
    <row r="9" spans="1:8" ht="19.5" customHeight="1" x14ac:dyDescent="0.2">
      <c r="A9" s="5" t="s">
        <v>19</v>
      </c>
      <c r="B9" s="12">
        <v>15</v>
      </c>
      <c r="C9" s="16">
        <v>2008</v>
      </c>
      <c r="D9" s="16" t="s">
        <v>20</v>
      </c>
      <c r="E9" s="13">
        <v>3.95</v>
      </c>
      <c r="F9" s="13">
        <v>3.99</v>
      </c>
      <c r="G9" s="4">
        <v>0</v>
      </c>
      <c r="H9" s="7">
        <v>52</v>
      </c>
    </row>
    <row r="10" spans="1:8" ht="19.5" customHeight="1" x14ac:dyDescent="0.2">
      <c r="A10" s="5" t="s">
        <v>4</v>
      </c>
      <c r="B10" s="12">
        <v>180</v>
      </c>
      <c r="C10" s="16">
        <v>2008</v>
      </c>
      <c r="D10" s="16" t="s">
        <v>21</v>
      </c>
      <c r="E10" s="13">
        <v>6.89</v>
      </c>
      <c r="F10" s="13">
        <v>8.4600000000000009</v>
      </c>
      <c r="G10" s="13">
        <v>31.07</v>
      </c>
      <c r="H10" s="7">
        <v>229</v>
      </c>
    </row>
    <row r="11" spans="1:8" ht="19.5" customHeight="1" x14ac:dyDescent="0.2">
      <c r="A11" s="5" t="s">
        <v>22</v>
      </c>
      <c r="B11" s="12">
        <v>200</v>
      </c>
      <c r="C11" s="16">
        <v>2016</v>
      </c>
      <c r="D11" s="16" t="s">
        <v>23</v>
      </c>
      <c r="E11" s="13">
        <v>3.86</v>
      </c>
      <c r="F11" s="13">
        <v>3.84</v>
      </c>
      <c r="G11" s="13">
        <v>14.7</v>
      </c>
      <c r="H11" s="7">
        <v>108</v>
      </c>
    </row>
    <row r="12" spans="1:8" ht="19.5" customHeight="1" x14ac:dyDescent="0.2">
      <c r="A12" s="5" t="s">
        <v>45</v>
      </c>
      <c r="B12" s="12">
        <v>150</v>
      </c>
      <c r="C12" s="16">
        <v>2016</v>
      </c>
      <c r="D12" s="16" t="s">
        <v>24</v>
      </c>
      <c r="E12" s="13">
        <v>0.4</v>
      </c>
      <c r="F12" s="13">
        <v>0.4</v>
      </c>
      <c r="G12" s="13">
        <v>9.8000000000000007</v>
      </c>
      <c r="H12" s="7">
        <v>44</v>
      </c>
    </row>
    <row r="13" spans="1:8" ht="19.5" customHeight="1" x14ac:dyDescent="0.2">
      <c r="A13" s="5" t="s">
        <v>44</v>
      </c>
      <c r="B13" s="12">
        <v>25</v>
      </c>
      <c r="C13" s="16" t="s">
        <v>25</v>
      </c>
      <c r="D13" s="16" t="s">
        <v>26</v>
      </c>
      <c r="E13" s="13">
        <v>1.93</v>
      </c>
      <c r="F13" s="13">
        <v>0.75</v>
      </c>
      <c r="G13" s="13">
        <v>12.53</v>
      </c>
      <c r="H13" s="7">
        <v>65</v>
      </c>
    </row>
    <row r="14" spans="1:8" ht="19.5" customHeight="1" x14ac:dyDescent="0.2">
      <c r="A14" s="2" t="s">
        <v>0</v>
      </c>
      <c r="B14" s="3">
        <f>SUM(B9:B13)</f>
        <v>570</v>
      </c>
      <c r="C14" s="1"/>
      <c r="D14" s="1"/>
      <c r="E14" s="14">
        <f>SUM(E9:E13)</f>
        <v>17.03</v>
      </c>
      <c r="F14" s="14">
        <f t="shared" ref="F14:H14" si="0">SUM(F9:F13)</f>
        <v>17.439999999999998</v>
      </c>
      <c r="G14" s="14">
        <f t="shared" si="0"/>
        <v>68.099999999999994</v>
      </c>
      <c r="H14" s="17">
        <f t="shared" si="0"/>
        <v>498</v>
      </c>
    </row>
    <row r="15" spans="1:8" ht="8.25" customHeight="1" x14ac:dyDescent="0.2">
      <c r="A15" s="8"/>
      <c r="B15" s="9"/>
      <c r="C15" s="10"/>
      <c r="D15" s="9"/>
      <c r="E15" s="9"/>
      <c r="F15" s="9"/>
      <c r="G15" s="9"/>
      <c r="H15" s="11"/>
    </row>
    <row r="16" spans="1:8" ht="30.75" customHeight="1" x14ac:dyDescent="0.2">
      <c r="A16" s="8"/>
      <c r="B16" s="9"/>
      <c r="C16" s="10"/>
      <c r="D16" s="9"/>
      <c r="E16" s="9"/>
      <c r="F16" s="9"/>
      <c r="G16" s="9"/>
      <c r="H16" s="11"/>
    </row>
    <row r="17" spans="1:8" ht="30.75" customHeight="1" x14ac:dyDescent="0.2">
      <c r="A17" s="32" t="s">
        <v>2</v>
      </c>
      <c r="B17" s="30" t="s">
        <v>12</v>
      </c>
      <c r="C17" s="33" t="s">
        <v>10</v>
      </c>
      <c r="D17" s="30" t="s">
        <v>11</v>
      </c>
      <c r="E17" s="30" t="s">
        <v>14</v>
      </c>
      <c r="F17" s="30" t="s">
        <v>15</v>
      </c>
      <c r="G17" s="30" t="s">
        <v>16</v>
      </c>
      <c r="H17" s="31" t="s">
        <v>13</v>
      </c>
    </row>
    <row r="18" spans="1:8" ht="24.75" customHeight="1" x14ac:dyDescent="0.2">
      <c r="A18" s="32"/>
      <c r="B18" s="30"/>
      <c r="C18" s="33"/>
      <c r="D18" s="30"/>
      <c r="E18" s="30"/>
      <c r="F18" s="30"/>
      <c r="G18" s="30"/>
      <c r="H18" s="31"/>
    </row>
    <row r="19" spans="1:8" ht="19.5" customHeight="1" x14ac:dyDescent="0.2">
      <c r="A19" s="24">
        <v>45552</v>
      </c>
      <c r="B19" s="25"/>
      <c r="C19" s="25"/>
      <c r="D19" s="25"/>
      <c r="E19" s="25"/>
      <c r="F19" s="25"/>
      <c r="G19" s="25"/>
      <c r="H19" s="25"/>
    </row>
    <row r="20" spans="1:8" ht="19.5" customHeight="1" x14ac:dyDescent="0.2">
      <c r="A20" s="25" t="s">
        <v>3</v>
      </c>
      <c r="B20" s="25"/>
      <c r="C20" s="25"/>
      <c r="D20" s="25"/>
      <c r="E20" s="25"/>
      <c r="F20" s="25"/>
      <c r="G20" s="25"/>
      <c r="H20" s="25"/>
    </row>
    <row r="21" spans="1:8" ht="19.5" customHeight="1" x14ac:dyDescent="0.2">
      <c r="A21" s="5" t="s">
        <v>7</v>
      </c>
      <c r="B21" s="12">
        <v>160</v>
      </c>
      <c r="C21" s="16">
        <v>2017</v>
      </c>
      <c r="D21" s="16" t="s">
        <v>32</v>
      </c>
      <c r="E21" s="13">
        <v>11.66</v>
      </c>
      <c r="F21" s="13">
        <v>6.38</v>
      </c>
      <c r="G21" s="13">
        <v>18.46</v>
      </c>
      <c r="H21" s="7">
        <v>178</v>
      </c>
    </row>
    <row r="22" spans="1:8" ht="19.5" customHeight="1" x14ac:dyDescent="0.2">
      <c r="A22" s="5" t="s">
        <v>42</v>
      </c>
      <c r="B22" s="12">
        <v>200</v>
      </c>
      <c r="C22" s="16">
        <v>2016</v>
      </c>
      <c r="D22" s="16" t="s">
        <v>33</v>
      </c>
      <c r="E22" s="13">
        <v>0.22</v>
      </c>
      <c r="F22" s="13">
        <v>0.08</v>
      </c>
      <c r="G22" s="13">
        <v>14.16</v>
      </c>
      <c r="H22" s="7">
        <v>58</v>
      </c>
    </row>
    <row r="23" spans="1:8" ht="19.5" customHeight="1" x14ac:dyDescent="0.2">
      <c r="A23" s="5" t="s">
        <v>41</v>
      </c>
      <c r="B23" s="12">
        <v>40</v>
      </c>
      <c r="C23" s="16" t="s">
        <v>25</v>
      </c>
      <c r="D23" s="16">
        <v>11</v>
      </c>
      <c r="E23" s="13">
        <v>2.4</v>
      </c>
      <c r="F23" s="13">
        <v>10</v>
      </c>
      <c r="G23" s="13">
        <v>15.2</v>
      </c>
      <c r="H23" s="7">
        <v>152</v>
      </c>
    </row>
    <row r="24" spans="1:8" ht="19.5" customHeight="1" x14ac:dyDescent="0.2">
      <c r="A24" s="5" t="s">
        <v>46</v>
      </c>
      <c r="B24" s="12">
        <v>130</v>
      </c>
      <c r="C24" s="16">
        <v>2016</v>
      </c>
      <c r="D24" s="16" t="s">
        <v>24</v>
      </c>
      <c r="E24" s="13">
        <v>0.4</v>
      </c>
      <c r="F24" s="13">
        <v>0.4</v>
      </c>
      <c r="G24" s="13">
        <v>9.8000000000000007</v>
      </c>
      <c r="H24" s="7">
        <v>44</v>
      </c>
    </row>
    <row r="25" spans="1:8" ht="19.5" customHeight="1" x14ac:dyDescent="0.2">
      <c r="A25" s="5" t="s">
        <v>44</v>
      </c>
      <c r="B25" s="12">
        <v>25</v>
      </c>
      <c r="C25" s="16" t="s">
        <v>25</v>
      </c>
      <c r="D25" s="16" t="s">
        <v>26</v>
      </c>
      <c r="E25" s="13">
        <v>3.86</v>
      </c>
      <c r="F25" s="13">
        <v>1.5</v>
      </c>
      <c r="G25" s="13">
        <v>25.06</v>
      </c>
      <c r="H25" s="7">
        <v>130</v>
      </c>
    </row>
    <row r="26" spans="1:8" ht="19.5" customHeight="1" x14ac:dyDescent="0.2">
      <c r="A26" s="2" t="s">
        <v>0</v>
      </c>
      <c r="B26" s="6">
        <f>SUM(B21:B25)</f>
        <v>555</v>
      </c>
      <c r="C26" s="15"/>
      <c r="D26" s="15"/>
      <c r="E26" s="19">
        <f>SUM(E21:E25)</f>
        <v>18.540000000000003</v>
      </c>
      <c r="F26" s="19">
        <f t="shared" ref="F26:H26" si="1">SUM(F21:F25)</f>
        <v>18.36</v>
      </c>
      <c r="G26" s="19">
        <f t="shared" si="1"/>
        <v>82.68</v>
      </c>
      <c r="H26" s="18">
        <f t="shared" si="1"/>
        <v>562</v>
      </c>
    </row>
    <row r="27" spans="1:8" ht="30.75" customHeight="1" x14ac:dyDescent="0.2">
      <c r="A27" s="8"/>
      <c r="B27" s="9"/>
      <c r="C27" s="9"/>
      <c r="D27" s="9"/>
      <c r="E27" s="9"/>
      <c r="F27" s="9"/>
      <c r="G27" s="9"/>
      <c r="H27" s="11"/>
    </row>
    <row r="28" spans="1:8" ht="19.5" customHeight="1" x14ac:dyDescent="0.2">
      <c r="A28" s="28" t="s">
        <v>2</v>
      </c>
      <c r="B28" s="26" t="s">
        <v>12</v>
      </c>
      <c r="C28" s="29" t="s">
        <v>10</v>
      </c>
      <c r="D28" s="22" t="s">
        <v>11</v>
      </c>
      <c r="E28" s="26" t="s">
        <v>14</v>
      </c>
      <c r="F28" s="26" t="s">
        <v>15</v>
      </c>
      <c r="G28" s="26" t="s">
        <v>16</v>
      </c>
      <c r="H28" s="23" t="s">
        <v>13</v>
      </c>
    </row>
    <row r="29" spans="1:8" ht="19.5" customHeight="1" x14ac:dyDescent="0.2">
      <c r="A29" s="28"/>
      <c r="B29" s="27"/>
      <c r="C29" s="29"/>
      <c r="D29" s="22"/>
      <c r="E29" s="27"/>
      <c r="F29" s="27"/>
      <c r="G29" s="27"/>
      <c r="H29" s="23"/>
    </row>
    <row r="30" spans="1:8" ht="19.5" customHeight="1" x14ac:dyDescent="0.2">
      <c r="A30" s="24">
        <v>45553</v>
      </c>
      <c r="B30" s="25"/>
      <c r="C30" s="25"/>
      <c r="D30" s="25"/>
      <c r="E30" s="25"/>
      <c r="F30" s="25"/>
      <c r="G30" s="25"/>
      <c r="H30" s="25"/>
    </row>
    <row r="31" spans="1:8" ht="19.5" customHeight="1" x14ac:dyDescent="0.2">
      <c r="A31" s="25" t="s">
        <v>3</v>
      </c>
      <c r="B31" s="25"/>
      <c r="C31" s="25"/>
      <c r="D31" s="25"/>
      <c r="E31" s="25"/>
      <c r="F31" s="25"/>
      <c r="G31" s="25"/>
      <c r="H31" s="25"/>
    </row>
    <row r="32" spans="1:8" ht="19.5" customHeight="1" x14ac:dyDescent="0.2">
      <c r="A32" s="5" t="s">
        <v>38</v>
      </c>
      <c r="B32" s="12" t="s">
        <v>8</v>
      </c>
      <c r="C32" s="16">
        <v>2016</v>
      </c>
      <c r="D32" s="16" t="s">
        <v>39</v>
      </c>
      <c r="E32" s="13">
        <v>12.73</v>
      </c>
      <c r="F32" s="13">
        <v>14.64</v>
      </c>
      <c r="G32" s="13">
        <v>27.47</v>
      </c>
      <c r="H32" s="7">
        <v>285</v>
      </c>
    </row>
    <row r="33" spans="1:8" ht="19.5" customHeight="1" x14ac:dyDescent="0.2">
      <c r="A33" s="5" t="s">
        <v>18</v>
      </c>
      <c r="B33" s="12">
        <v>200</v>
      </c>
      <c r="C33" s="16">
        <v>2016</v>
      </c>
      <c r="D33" s="16" t="s">
        <v>27</v>
      </c>
      <c r="E33" s="13">
        <v>0.14000000000000001</v>
      </c>
      <c r="F33" s="13">
        <v>0.04</v>
      </c>
      <c r="G33" s="13">
        <v>10.02</v>
      </c>
      <c r="H33" s="7">
        <v>42</v>
      </c>
    </row>
    <row r="34" spans="1:8" ht="19.5" customHeight="1" x14ac:dyDescent="0.2">
      <c r="A34" s="5" t="s">
        <v>48</v>
      </c>
      <c r="B34" s="12">
        <v>100</v>
      </c>
      <c r="C34" s="16">
        <v>2016</v>
      </c>
      <c r="D34" s="16" t="s">
        <v>40</v>
      </c>
      <c r="E34" s="13">
        <v>0.9</v>
      </c>
      <c r="F34" s="13">
        <v>0.2</v>
      </c>
      <c r="G34" s="13">
        <v>8.1</v>
      </c>
      <c r="H34" s="7">
        <v>38</v>
      </c>
    </row>
    <row r="35" spans="1:8" ht="19.5" customHeight="1" x14ac:dyDescent="0.2">
      <c r="A35" s="5" t="s">
        <v>17</v>
      </c>
      <c r="B35" s="12">
        <v>40</v>
      </c>
      <c r="C35" s="16" t="s">
        <v>25</v>
      </c>
      <c r="D35" s="16" t="s">
        <v>26</v>
      </c>
      <c r="E35" s="13">
        <v>1.93</v>
      </c>
      <c r="F35" s="13">
        <v>0.75</v>
      </c>
      <c r="G35" s="13">
        <v>12.53</v>
      </c>
      <c r="H35" s="7">
        <v>65</v>
      </c>
    </row>
    <row r="36" spans="1:8" ht="19.5" customHeight="1" x14ac:dyDescent="0.2">
      <c r="A36" s="2" t="s">
        <v>0</v>
      </c>
      <c r="B36" s="18">
        <f>SUM(B33:B35)+160</f>
        <v>500</v>
      </c>
      <c r="C36" s="15"/>
      <c r="D36" s="15"/>
      <c r="E36" s="19">
        <f>SUM(E32:E35)</f>
        <v>15.700000000000001</v>
      </c>
      <c r="F36" s="19">
        <f>SUM(F32:F35)</f>
        <v>15.629999999999999</v>
      </c>
      <c r="G36" s="19">
        <f>SUM(G32:G35)</f>
        <v>58.12</v>
      </c>
      <c r="H36" s="18">
        <f>SUM(H32:H35)</f>
        <v>430</v>
      </c>
    </row>
    <row r="37" spans="1:8" ht="19.5" customHeight="1" x14ac:dyDescent="0.2">
      <c r="A37" s="8"/>
      <c r="B37" s="9"/>
      <c r="C37" s="9" t="s">
        <v>1</v>
      </c>
      <c r="D37" s="9"/>
      <c r="E37" s="9"/>
      <c r="F37" s="9"/>
      <c r="G37" s="9"/>
      <c r="H37" s="11"/>
    </row>
    <row r="38" spans="1:8" ht="19.5" customHeight="1" x14ac:dyDescent="0.2">
      <c r="A38" s="32" t="s">
        <v>2</v>
      </c>
      <c r="B38" s="30" t="s">
        <v>12</v>
      </c>
      <c r="C38" s="33" t="s">
        <v>10</v>
      </c>
      <c r="D38" s="30" t="s">
        <v>11</v>
      </c>
      <c r="E38" s="30" t="s">
        <v>14</v>
      </c>
      <c r="F38" s="30" t="s">
        <v>15</v>
      </c>
      <c r="G38" s="30" t="s">
        <v>16</v>
      </c>
      <c r="H38" s="31" t="s">
        <v>13</v>
      </c>
    </row>
    <row r="39" spans="1:8" ht="30" customHeight="1" x14ac:dyDescent="0.2">
      <c r="A39" s="32"/>
      <c r="B39" s="30"/>
      <c r="C39" s="33"/>
      <c r="D39" s="30"/>
      <c r="E39" s="30"/>
      <c r="F39" s="30"/>
      <c r="G39" s="30"/>
      <c r="H39" s="31"/>
    </row>
    <row r="40" spans="1:8" ht="19.5" customHeight="1" x14ac:dyDescent="0.2">
      <c r="A40" s="24">
        <v>45554</v>
      </c>
      <c r="B40" s="25"/>
      <c r="C40" s="25"/>
      <c r="D40" s="25"/>
      <c r="E40" s="25"/>
      <c r="F40" s="25"/>
      <c r="G40" s="25"/>
      <c r="H40" s="25"/>
    </row>
    <row r="41" spans="1:8" ht="19.5" customHeight="1" x14ac:dyDescent="0.2">
      <c r="A41" s="25" t="s">
        <v>3</v>
      </c>
      <c r="B41" s="25"/>
      <c r="C41" s="25"/>
      <c r="D41" s="25"/>
      <c r="E41" s="25"/>
      <c r="F41" s="25"/>
      <c r="G41" s="25"/>
      <c r="H41" s="25"/>
    </row>
    <row r="42" spans="1:8" ht="19.5" customHeight="1" x14ac:dyDescent="0.2">
      <c r="A42" s="5" t="s">
        <v>34</v>
      </c>
      <c r="B42" s="12">
        <v>180</v>
      </c>
      <c r="C42" s="16">
        <v>2008</v>
      </c>
      <c r="D42" s="16" t="s">
        <v>35</v>
      </c>
      <c r="E42" s="13">
        <v>7.01</v>
      </c>
      <c r="F42" s="13">
        <v>9.6999999999999993</v>
      </c>
      <c r="G42" s="13">
        <v>31.55</v>
      </c>
      <c r="H42" s="7">
        <v>255</v>
      </c>
    </row>
    <row r="43" spans="1:8" ht="19.5" customHeight="1" x14ac:dyDescent="0.2">
      <c r="A43" s="5" t="s">
        <v>36</v>
      </c>
      <c r="B43" s="12">
        <v>200</v>
      </c>
      <c r="C43" s="16">
        <v>2016</v>
      </c>
      <c r="D43" s="16" t="s">
        <v>37</v>
      </c>
      <c r="E43" s="13">
        <v>0.18</v>
      </c>
      <c r="F43" s="13">
        <v>0.04</v>
      </c>
      <c r="G43" s="13">
        <v>10.14</v>
      </c>
      <c r="H43" s="7">
        <v>42</v>
      </c>
    </row>
    <row r="44" spans="1:8" ht="19.5" customHeight="1" x14ac:dyDescent="0.2">
      <c r="A44" s="5" t="s">
        <v>47</v>
      </c>
      <c r="B44" s="12">
        <v>150</v>
      </c>
      <c r="C44" s="16">
        <v>2016</v>
      </c>
      <c r="D44" s="16" t="s">
        <v>28</v>
      </c>
      <c r="E44" s="13">
        <v>0.8</v>
      </c>
      <c r="F44" s="13">
        <v>0.2</v>
      </c>
      <c r="G44" s="13">
        <v>7.5</v>
      </c>
      <c r="H44" s="7">
        <v>35</v>
      </c>
    </row>
    <row r="45" spans="1:8" ht="19.5" customHeight="1" x14ac:dyDescent="0.2">
      <c r="A45" s="5" t="s">
        <v>44</v>
      </c>
      <c r="B45" s="12">
        <v>25</v>
      </c>
      <c r="C45" s="16" t="s">
        <v>25</v>
      </c>
      <c r="D45" s="16" t="s">
        <v>26</v>
      </c>
      <c r="E45" s="13">
        <v>1.93</v>
      </c>
      <c r="F45" s="13">
        <v>0.75</v>
      </c>
      <c r="G45" s="13">
        <v>12.53</v>
      </c>
      <c r="H45" s="7">
        <v>65</v>
      </c>
    </row>
    <row r="46" spans="1:8" ht="19.5" customHeight="1" x14ac:dyDescent="0.2">
      <c r="A46" s="2" t="s">
        <v>0</v>
      </c>
      <c r="B46" s="6">
        <f>SUM(B42:B45)</f>
        <v>555</v>
      </c>
      <c r="C46" s="15"/>
      <c r="D46" s="15"/>
      <c r="E46" s="19">
        <f>SUM(E42:E45)</f>
        <v>9.92</v>
      </c>
      <c r="F46" s="19">
        <f>SUM(F42:F45)</f>
        <v>10.689999999999998</v>
      </c>
      <c r="G46" s="19">
        <f>SUM(G42:G45)</f>
        <v>61.72</v>
      </c>
      <c r="H46" s="18">
        <f>SUM(H42:H45)</f>
        <v>397</v>
      </c>
    </row>
    <row r="47" spans="1:8" ht="19.5" customHeight="1" x14ac:dyDescent="0.2">
      <c r="A47" s="8"/>
      <c r="B47" s="9"/>
      <c r="C47" s="10"/>
      <c r="D47" s="9"/>
      <c r="E47" s="9"/>
      <c r="F47" s="9"/>
      <c r="G47" s="9"/>
      <c r="H47" s="11"/>
    </row>
    <row r="48" spans="1:8" ht="19.5" customHeight="1" x14ac:dyDescent="0.2">
      <c r="A48" s="28" t="s">
        <v>2</v>
      </c>
      <c r="B48" s="30" t="s">
        <v>12</v>
      </c>
      <c r="C48" s="33" t="s">
        <v>10</v>
      </c>
      <c r="D48" s="30" t="s">
        <v>11</v>
      </c>
      <c r="E48" s="30" t="s">
        <v>14</v>
      </c>
      <c r="F48" s="30" t="s">
        <v>15</v>
      </c>
      <c r="G48" s="30" t="s">
        <v>16</v>
      </c>
      <c r="H48" s="31" t="s">
        <v>13</v>
      </c>
    </row>
    <row r="49" spans="1:8" ht="19.5" customHeight="1" x14ac:dyDescent="0.2">
      <c r="A49" s="28"/>
      <c r="B49" s="30"/>
      <c r="C49" s="33"/>
      <c r="D49" s="30"/>
      <c r="E49" s="30"/>
      <c r="F49" s="30"/>
      <c r="G49" s="30"/>
      <c r="H49" s="31"/>
    </row>
    <row r="50" spans="1:8" ht="19.5" customHeight="1" x14ac:dyDescent="0.2">
      <c r="A50" s="24">
        <v>45555</v>
      </c>
      <c r="B50" s="25"/>
      <c r="C50" s="25"/>
      <c r="D50" s="25"/>
      <c r="E50" s="25"/>
      <c r="F50" s="25"/>
      <c r="G50" s="25"/>
      <c r="H50" s="25"/>
    </row>
    <row r="51" spans="1:8" ht="19.5" customHeight="1" x14ac:dyDescent="0.2">
      <c r="A51" s="25" t="s">
        <v>3</v>
      </c>
      <c r="B51" s="25"/>
      <c r="C51" s="25"/>
      <c r="D51" s="25"/>
      <c r="E51" s="25"/>
      <c r="F51" s="25"/>
      <c r="G51" s="25"/>
      <c r="H51" s="25"/>
    </row>
    <row r="52" spans="1:8" ht="19.5" customHeight="1" x14ac:dyDescent="0.2">
      <c r="A52" s="5" t="s">
        <v>9</v>
      </c>
      <c r="B52" s="12">
        <v>180</v>
      </c>
      <c r="C52" s="16">
        <v>2008</v>
      </c>
      <c r="D52" s="16" t="s">
        <v>21</v>
      </c>
      <c r="E52" s="13">
        <v>9.57</v>
      </c>
      <c r="F52" s="13">
        <v>5.25</v>
      </c>
      <c r="G52" s="13">
        <v>16.5</v>
      </c>
      <c r="H52" s="7">
        <v>179</v>
      </c>
    </row>
    <row r="53" spans="1:8" ht="19.5" customHeight="1" x14ac:dyDescent="0.2">
      <c r="A53" s="5" t="s">
        <v>5</v>
      </c>
      <c r="B53" s="12">
        <v>200</v>
      </c>
      <c r="C53" s="16">
        <v>2008</v>
      </c>
      <c r="D53" s="16" t="s">
        <v>29</v>
      </c>
      <c r="E53" s="13">
        <v>1.6</v>
      </c>
      <c r="F53" s="13">
        <v>1.8</v>
      </c>
      <c r="G53" s="13">
        <v>22.36</v>
      </c>
      <c r="H53" s="7">
        <v>92</v>
      </c>
    </row>
    <row r="54" spans="1:8" ht="19.5" customHeight="1" x14ac:dyDescent="0.2">
      <c r="A54" s="5" t="s">
        <v>30</v>
      </c>
      <c r="B54" s="12">
        <v>125</v>
      </c>
      <c r="C54" s="16" t="s">
        <v>25</v>
      </c>
      <c r="D54" s="16" t="s">
        <v>31</v>
      </c>
      <c r="E54" s="13">
        <v>3.1</v>
      </c>
      <c r="F54" s="13">
        <v>2.5</v>
      </c>
      <c r="G54" s="13">
        <v>18</v>
      </c>
      <c r="H54" s="7">
        <v>107</v>
      </c>
    </row>
    <row r="55" spans="1:8" ht="19.5" customHeight="1" x14ac:dyDescent="0.2">
      <c r="A55" s="5" t="s">
        <v>44</v>
      </c>
      <c r="B55" s="12">
        <v>25</v>
      </c>
      <c r="C55" s="16" t="s">
        <v>25</v>
      </c>
      <c r="D55" s="16" t="s">
        <v>26</v>
      </c>
      <c r="E55" s="13">
        <v>1.93</v>
      </c>
      <c r="F55" s="13">
        <v>0.75</v>
      </c>
      <c r="G55" s="13">
        <v>12.53</v>
      </c>
      <c r="H55" s="7">
        <v>65</v>
      </c>
    </row>
    <row r="56" spans="1:8" ht="27.75" customHeight="1" x14ac:dyDescent="0.2">
      <c r="A56" s="2" t="s">
        <v>0</v>
      </c>
      <c r="B56" s="6">
        <v>530</v>
      </c>
      <c r="C56" s="15"/>
      <c r="D56" s="15"/>
      <c r="E56" s="19">
        <f>SUM(E52:E55)</f>
        <v>16.2</v>
      </c>
      <c r="F56" s="19">
        <f>SUM(F52:F55)</f>
        <v>10.3</v>
      </c>
      <c r="G56" s="19">
        <f>SUM(G52:G55)</f>
        <v>69.39</v>
      </c>
      <c r="H56" s="18">
        <f>SUM(H52:H55)</f>
        <v>443</v>
      </c>
    </row>
    <row r="57" spans="1:8" ht="30.75" customHeight="1" x14ac:dyDescent="0.2">
      <c r="A57" s="8"/>
      <c r="B57" s="9"/>
      <c r="C57" s="9"/>
      <c r="D57" s="9"/>
      <c r="E57" s="9"/>
      <c r="F57" s="9"/>
      <c r="G57" s="9"/>
      <c r="H57" s="11"/>
    </row>
    <row r="58" spans="1:8" ht="19.5" customHeight="1" x14ac:dyDescent="0.2">
      <c r="A58" s="28" t="s">
        <v>2</v>
      </c>
      <c r="B58" s="22" t="s">
        <v>12</v>
      </c>
      <c r="C58" s="29" t="s">
        <v>10</v>
      </c>
      <c r="D58" s="22" t="s">
        <v>11</v>
      </c>
      <c r="E58" s="22" t="s">
        <v>14</v>
      </c>
      <c r="F58" s="22" t="s">
        <v>15</v>
      </c>
      <c r="G58" s="22" t="s">
        <v>16</v>
      </c>
      <c r="H58" s="23" t="s">
        <v>13</v>
      </c>
    </row>
    <row r="59" spans="1:8" ht="19.5" customHeight="1" x14ac:dyDescent="0.2">
      <c r="A59" s="28"/>
      <c r="B59" s="22"/>
      <c r="C59" s="29"/>
      <c r="D59" s="22"/>
      <c r="E59" s="22"/>
      <c r="F59" s="22"/>
      <c r="G59" s="22"/>
      <c r="H59" s="23"/>
    </row>
    <row r="60" spans="1:8" ht="19.5" customHeight="1" x14ac:dyDescent="0.2">
      <c r="A60" s="24">
        <v>45556</v>
      </c>
      <c r="B60" s="25"/>
      <c r="C60" s="25"/>
      <c r="D60" s="25"/>
      <c r="E60" s="25"/>
      <c r="F60" s="25"/>
      <c r="G60" s="25"/>
      <c r="H60" s="25"/>
    </row>
    <row r="61" spans="1:8" ht="19.5" customHeight="1" x14ac:dyDescent="0.2">
      <c r="A61" s="25" t="s">
        <v>3</v>
      </c>
      <c r="B61" s="25"/>
      <c r="C61" s="25"/>
      <c r="D61" s="25"/>
      <c r="E61" s="25"/>
      <c r="F61" s="25"/>
      <c r="G61" s="25"/>
      <c r="H61" s="25"/>
    </row>
    <row r="62" spans="1:8" ht="19.5" customHeight="1" x14ac:dyDescent="0.2">
      <c r="A62" s="5" t="s">
        <v>6</v>
      </c>
      <c r="B62" s="12">
        <v>180</v>
      </c>
      <c r="C62" s="16">
        <v>2008</v>
      </c>
      <c r="D62" s="16" t="s">
        <v>21</v>
      </c>
      <c r="E62" s="13">
        <v>6.28</v>
      </c>
      <c r="F62" s="13">
        <v>9.07</v>
      </c>
      <c r="G62" s="13">
        <v>28.92</v>
      </c>
      <c r="H62" s="7">
        <v>234</v>
      </c>
    </row>
    <row r="63" spans="1:8" ht="19.5" customHeight="1" x14ac:dyDescent="0.2">
      <c r="A63" s="5" t="s">
        <v>42</v>
      </c>
      <c r="B63" s="12">
        <v>200</v>
      </c>
      <c r="C63" s="16">
        <v>2016</v>
      </c>
      <c r="D63" s="16" t="s">
        <v>33</v>
      </c>
      <c r="E63" s="13">
        <v>0.22</v>
      </c>
      <c r="F63" s="13">
        <v>0.08</v>
      </c>
      <c r="G63" s="13">
        <v>14.16</v>
      </c>
      <c r="H63" s="7">
        <v>58</v>
      </c>
    </row>
    <row r="64" spans="1:8" ht="19.5" customHeight="1" x14ac:dyDescent="0.2">
      <c r="A64" s="5" t="s">
        <v>30</v>
      </c>
      <c r="B64" s="12">
        <v>125</v>
      </c>
      <c r="C64" s="20" t="s">
        <v>25</v>
      </c>
      <c r="D64" s="20" t="s">
        <v>31</v>
      </c>
      <c r="E64" s="13">
        <v>3.1</v>
      </c>
      <c r="F64" s="13">
        <v>2.5</v>
      </c>
      <c r="G64" s="13">
        <v>18</v>
      </c>
      <c r="H64" s="7">
        <v>107</v>
      </c>
    </row>
    <row r="65" spans="1:8" ht="19.5" customHeight="1" x14ac:dyDescent="0.2">
      <c r="A65" s="5" t="s">
        <v>44</v>
      </c>
      <c r="B65" s="12">
        <v>25</v>
      </c>
      <c r="C65" s="16" t="s">
        <v>25</v>
      </c>
      <c r="D65" s="16" t="s">
        <v>26</v>
      </c>
      <c r="E65" s="13">
        <v>1.93</v>
      </c>
      <c r="F65" s="13">
        <v>0.75</v>
      </c>
      <c r="G65" s="13">
        <v>12.53</v>
      </c>
      <c r="H65" s="7">
        <v>65</v>
      </c>
    </row>
    <row r="66" spans="1:8" ht="19.5" customHeight="1" x14ac:dyDescent="0.2">
      <c r="A66" s="2" t="s">
        <v>0</v>
      </c>
      <c r="B66" s="15">
        <f>SUM(B62:B65)</f>
        <v>530</v>
      </c>
      <c r="C66" s="15"/>
      <c r="D66" s="15"/>
      <c r="E66" s="19">
        <f>SUM(E62:E65)</f>
        <v>11.53</v>
      </c>
      <c r="F66" s="19">
        <f>SUM(F62:F65)</f>
        <v>12.4</v>
      </c>
      <c r="G66" s="19">
        <f>SUM(G62:G65)</f>
        <v>73.61</v>
      </c>
      <c r="H66" s="18">
        <f>SUM(H62:H65)</f>
        <v>464</v>
      </c>
    </row>
  </sheetData>
  <mergeCells count="62">
    <mergeCell ref="G5:G6"/>
    <mergeCell ref="H5:H6"/>
    <mergeCell ref="A7:H7"/>
    <mergeCell ref="A8:H8"/>
    <mergeCell ref="E5:E6"/>
    <mergeCell ref="F5:F6"/>
    <mergeCell ref="A5:A6"/>
    <mergeCell ref="B5:B6"/>
    <mergeCell ref="C5:C6"/>
    <mergeCell ref="D5:D6"/>
    <mergeCell ref="G48:G49"/>
    <mergeCell ref="H48:H49"/>
    <mergeCell ref="A50:H50"/>
    <mergeCell ref="A51:H51"/>
    <mergeCell ref="E48:E49"/>
    <mergeCell ref="F48:F49"/>
    <mergeCell ref="A48:A49"/>
    <mergeCell ref="B48:B49"/>
    <mergeCell ref="C48:C49"/>
    <mergeCell ref="D48:D49"/>
    <mergeCell ref="G17:G18"/>
    <mergeCell ref="H17:H18"/>
    <mergeCell ref="A19:H19"/>
    <mergeCell ref="A20:H20"/>
    <mergeCell ref="E17:E18"/>
    <mergeCell ref="F17:F18"/>
    <mergeCell ref="A17:A18"/>
    <mergeCell ref="B17:B18"/>
    <mergeCell ref="C17:C18"/>
    <mergeCell ref="D17:D18"/>
    <mergeCell ref="H38:H39"/>
    <mergeCell ref="A40:H40"/>
    <mergeCell ref="A41:H41"/>
    <mergeCell ref="A38:A39"/>
    <mergeCell ref="B38:B39"/>
    <mergeCell ref="C38:C39"/>
    <mergeCell ref="D38:D39"/>
    <mergeCell ref="E38:E39"/>
    <mergeCell ref="F38:F39"/>
    <mergeCell ref="A61:H61"/>
    <mergeCell ref="A58:A59"/>
    <mergeCell ref="B58:B59"/>
    <mergeCell ref="C58:C59"/>
    <mergeCell ref="D58:D59"/>
    <mergeCell ref="E58:E59"/>
    <mergeCell ref="F58:F59"/>
    <mergeCell ref="A2:H2"/>
    <mergeCell ref="A3:H3"/>
    <mergeCell ref="G58:G59"/>
    <mergeCell ref="H58:H59"/>
    <mergeCell ref="A60:H60"/>
    <mergeCell ref="G28:G29"/>
    <mergeCell ref="H28:H29"/>
    <mergeCell ref="A30:H30"/>
    <mergeCell ref="A31:H31"/>
    <mergeCell ref="A28:A29"/>
    <mergeCell ref="B28:B29"/>
    <mergeCell ref="C28:C29"/>
    <mergeCell ref="D28:D29"/>
    <mergeCell ref="E28:E29"/>
    <mergeCell ref="F28:F29"/>
    <mergeCell ref="G38:G39"/>
  </mergeCells>
  <pageMargins left="0" right="0" top="0" bottom="0" header="0" footer="0"/>
  <pageSetup paperSize="9" scale="98" orientation="landscape" r:id="rId1"/>
  <rowBreaks count="3" manualBreakCount="3">
    <brk id="15" max="16383" man="1"/>
    <brk id="27" max="16383" man="1"/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7-11</vt:lpstr>
      <vt:lpstr>Диаграмма1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User</cp:lastModifiedBy>
  <cp:revision>5</cp:revision>
  <cp:lastPrinted>2024-09-05T10:58:38Z</cp:lastPrinted>
  <dcterms:created xsi:type="dcterms:W3CDTF">2019-06-28T08:42:23Z</dcterms:created>
  <dcterms:modified xsi:type="dcterms:W3CDTF">2024-09-10T12:35:52Z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